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activeTab="0"/>
  </bookViews>
  <sheets>
    <sheet name="ENROL" sheetId="1" r:id="rId1"/>
  </sheets>
  <definedNames>
    <definedName name="_Regression_Int" localSheetId="0" hidden="1">1</definedName>
    <definedName name="_xlnm.Print_Area" localSheetId="0">'ENROL'!$A$1:$O$66</definedName>
  </definedNames>
  <calcPr fullCalcOnLoad="1"/>
</workbook>
</file>

<file path=xl/sharedStrings.xml><?xml version="1.0" encoding="utf-8"?>
<sst xmlns="http://schemas.openxmlformats.org/spreadsheetml/2006/main" count="99" uniqueCount="54">
  <si>
    <t>Fact Book</t>
  </si>
  <si>
    <t>YORK UNIVERSITY - UNIVERSITÉ YORK</t>
  </si>
  <si>
    <t>York University's Enrolment History as of November 1st</t>
  </si>
  <si>
    <t xml:space="preserve">Undergraduate Students </t>
  </si>
  <si>
    <t>Graduate Students</t>
  </si>
  <si>
    <t>Year</t>
  </si>
  <si>
    <t>Full</t>
  </si>
  <si>
    <t>Part</t>
  </si>
  <si>
    <t>Total</t>
  </si>
  <si>
    <t>Time</t>
  </si>
  <si>
    <t>Undergrads</t>
  </si>
  <si>
    <t>Grads</t>
  </si>
  <si>
    <t>Students</t>
  </si>
  <si>
    <t>1960</t>
  </si>
  <si>
    <t>1961</t>
  </si>
  <si>
    <t>1962</t>
  </si>
  <si>
    <t xml:space="preserve"> 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</si>
  <si>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</si>
  <si>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</si>
  <si>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</si>
  <si>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</si>
  <si>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</si>
  <si>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</si>
  <si>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</si>
  <si>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</si>
  <si>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</si>
  <si>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</si>
  <si>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</si>
  <si>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</si>
  <si>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</si>
  <si>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</si>
  <si>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</si>
  <si>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</si>
  <si>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</si>
  <si>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</si>
  <si>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</si>
  <si>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</si>
  <si>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</si>
  <si>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</si>
  <si>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</si>
  <si>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</si>
  <si>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</si>
  <si>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</si>
  <si>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</si>
  <si>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</si>
  <si>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</si>
  <si>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</si>
  <si>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</si>
  <si>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</si>
  <si>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Enrolments</t>
  </si>
  <si>
    <t>1997</t>
  </si>
  <si>
    <t>2000</t>
  </si>
  <si>
    <t xml:space="preserve">   2012-2013</t>
  </si>
  <si>
    <t>1960 Through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</si>
</sst>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1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14"/>
      <name val="Helvetica"/>
      <family val="2"/>
    </font>
    <font>
      <sz val="8"/>
      <name val="Arial"/>
      <family val="0"/>
    </font>
    <font>
      <b/>
      <sz val="12"/>
      <name val="Helvetica"/>
      <family val="2"/>
    </font>
    <font>
      <b/>
      <sz val="12"/>
      <name val="Helv"/>
      <family val="0"/>
    </font>
    <font>
      <b/>
      <sz val="7"/>
      <name val="Helv"/>
      <family val="0"/>
    </font>
    <font>
      <sz val="7"/>
      <name val="Helv"/>
      <family val="0"/>
    </font>
    <font>
      <sz val="7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64" fontId="5" fillId="0" borderId="1" xfId="0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Continuous"/>
    </xf>
    <xf numFmtId="164" fontId="5" fillId="0" borderId="2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164" fontId="7" fillId="0" borderId="2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 applyProtection="1">
      <alignment horizontal="left"/>
      <protection/>
    </xf>
    <xf numFmtId="164" fontId="7" fillId="0" borderId="5" xfId="0" applyFont="1" applyBorder="1" applyAlignment="1">
      <alignment horizontal="centerContinuous"/>
    </xf>
    <xf numFmtId="164" fontId="0" fillId="0" borderId="0" xfId="0" applyAlignment="1">
      <alignment horizontal="centerContinuous"/>
    </xf>
    <xf numFmtId="164" fontId="5" fillId="0" borderId="6" xfId="0" applyFont="1" applyBorder="1" applyAlignment="1">
      <alignment horizontal="centerContinuous"/>
    </xf>
    <xf numFmtId="164" fontId="7" fillId="0" borderId="0" xfId="0" applyFont="1" applyBorder="1" applyAlignment="1" applyProtection="1">
      <alignment horizontal="centerContinuous"/>
      <protection/>
    </xf>
    <xf numFmtId="164" fontId="7" fillId="0" borderId="0" xfId="0" applyFont="1" applyBorder="1" applyAlignment="1">
      <alignment horizontal="centerContinuous"/>
    </xf>
    <xf numFmtId="164" fontId="0" fillId="0" borderId="5" xfId="0" applyBorder="1" applyAlignment="1">
      <alignment horizontal="centerContinuous"/>
    </xf>
    <xf numFmtId="164" fontId="7" fillId="0" borderId="0" xfId="0" applyFont="1" applyBorder="1" applyAlignment="1" applyProtection="1" quotePrefix="1">
      <alignment horizontal="centerContinuous"/>
      <protection/>
    </xf>
    <xf numFmtId="164" fontId="10" fillId="0" borderId="1" xfId="0" applyFont="1" applyBorder="1" applyAlignment="1">
      <alignment/>
    </xf>
    <xf numFmtId="164" fontId="9" fillId="0" borderId="0" xfId="0" applyFont="1" applyAlignment="1">
      <alignment horizontal="centerContinuous"/>
    </xf>
    <xf numFmtId="164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right"/>
      <protection/>
    </xf>
    <xf numFmtId="164" fontId="9" fillId="0" borderId="1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1" fillId="0" borderId="0" xfId="0" applyFont="1" applyAlignment="1">
      <alignment horizontal="left"/>
    </xf>
    <xf numFmtId="164" fontId="11" fillId="0" borderId="2" xfId="0" applyFont="1" applyBorder="1" applyAlignment="1">
      <alignment horizontal="centerContinuous"/>
    </xf>
    <xf numFmtId="164" fontId="11" fillId="0" borderId="0" xfId="0" applyFont="1" applyBorder="1" applyAlignment="1">
      <alignment horizontal="centerContinuous"/>
    </xf>
    <xf numFmtId="164" fontId="11" fillId="0" borderId="3" xfId="0" applyFont="1" applyBorder="1" applyAlignment="1">
      <alignment horizontal="centerContinuous"/>
    </xf>
    <xf numFmtId="164" fontId="14" fillId="0" borderId="7" xfId="0" applyFont="1" applyBorder="1" applyAlignment="1" applyProtection="1">
      <alignment horizontal="centerContinuous"/>
      <protection/>
    </xf>
    <xf numFmtId="164" fontId="14" fillId="0" borderId="2" xfId="0" applyFont="1" applyBorder="1" applyAlignment="1" applyProtection="1">
      <alignment horizontal="centerContinuous"/>
      <protection/>
    </xf>
    <xf numFmtId="37" fontId="9" fillId="0" borderId="9" xfId="0" applyNumberFormat="1" applyFont="1" applyBorder="1" applyAlignment="1" applyProtection="1">
      <alignment horizontal="right"/>
      <protection/>
    </xf>
    <xf numFmtId="164" fontId="15" fillId="0" borderId="0" xfId="0" applyFont="1" applyBorder="1" applyAlignment="1" applyProtection="1">
      <alignment horizontal="left"/>
      <protection/>
    </xf>
    <xf numFmtId="164" fontId="15" fillId="0" borderId="7" xfId="0" applyFont="1" applyBorder="1" applyAlignment="1" applyProtection="1">
      <alignment horizontal="center"/>
      <protection/>
    </xf>
    <xf numFmtId="164" fontId="15" fillId="0" borderId="5" xfId="0" applyFont="1" applyBorder="1" applyAlignment="1" applyProtection="1">
      <alignment horizontal="center"/>
      <protection/>
    </xf>
    <xf numFmtId="164" fontId="15" fillId="0" borderId="6" xfId="0" applyFont="1" applyBorder="1" applyAlignment="1" applyProtection="1">
      <alignment horizontal="center"/>
      <protection/>
    </xf>
    <xf numFmtId="164" fontId="15" fillId="0" borderId="0" xfId="0" applyFont="1" applyBorder="1" applyAlignment="1" applyProtection="1">
      <alignment horizontal="right"/>
      <protection/>
    </xf>
    <xf numFmtId="164" fontId="15" fillId="0" borderId="0" xfId="0" applyFont="1" applyBorder="1" applyAlignment="1">
      <alignment/>
    </xf>
    <xf numFmtId="164" fontId="15" fillId="0" borderId="10" xfId="0" applyFont="1" applyBorder="1" applyAlignment="1" applyProtection="1">
      <alignment horizontal="center"/>
      <protection/>
    </xf>
    <xf numFmtId="164" fontId="15" fillId="0" borderId="2" xfId="0" applyFont="1" applyBorder="1" applyAlignment="1" applyProtection="1">
      <alignment horizontal="center"/>
      <protection/>
    </xf>
    <xf numFmtId="164" fontId="15" fillId="0" borderId="0" xfId="0" applyFont="1" applyBorder="1" applyAlignment="1" applyProtection="1">
      <alignment horizontal="center"/>
      <protection/>
    </xf>
    <xf numFmtId="164" fontId="15" fillId="0" borderId="3" xfId="0" applyFont="1" applyBorder="1" applyAlignment="1" applyProtection="1">
      <alignment horizontal="center"/>
      <protection/>
    </xf>
    <xf numFmtId="164" fontId="15" fillId="0" borderId="11" xfId="0" applyFont="1" applyBorder="1" applyAlignment="1" applyProtection="1">
      <alignment horizontal="center"/>
      <protection/>
    </xf>
    <xf numFmtId="164" fontId="16" fillId="0" borderId="0" xfId="0" applyFont="1" applyBorder="1" applyAlignment="1">
      <alignment/>
    </xf>
    <xf numFmtId="164" fontId="16" fillId="0" borderId="2" xfId="0" applyFont="1" applyBorder="1" applyAlignment="1">
      <alignment/>
    </xf>
    <xf numFmtId="164" fontId="16" fillId="0" borderId="3" xfId="0" applyFont="1" applyBorder="1" applyAlignment="1">
      <alignment/>
    </xf>
    <xf numFmtId="164" fontId="15" fillId="0" borderId="11" xfId="0" applyFont="1" applyBorder="1" applyAlignment="1">
      <alignment/>
    </xf>
    <xf numFmtId="165" fontId="15" fillId="0" borderId="0" xfId="0" applyNumberFormat="1" applyFont="1" applyBorder="1" applyAlignment="1" applyProtection="1">
      <alignment horizontal="left"/>
      <protection/>
    </xf>
    <xf numFmtId="37" fontId="16" fillId="0" borderId="2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/>
      <protection/>
    </xf>
    <xf numFmtId="37" fontId="15" fillId="0" borderId="3" xfId="0" applyNumberFormat="1" applyFont="1" applyBorder="1" applyAlignment="1" applyProtection="1">
      <alignment/>
      <protection/>
    </xf>
    <xf numFmtId="37" fontId="15" fillId="0" borderId="11" xfId="0" applyNumberFormat="1" applyFont="1" applyBorder="1" applyAlignment="1" applyProtection="1">
      <alignment/>
      <protection/>
    </xf>
    <xf numFmtId="164" fontId="16" fillId="0" borderId="0" xfId="0" applyFont="1" applyBorder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/>
      <protection/>
    </xf>
    <xf numFmtId="164" fontId="15" fillId="0" borderId="0" xfId="0" applyFont="1" applyBorder="1" applyAlignment="1" applyProtection="1" quotePrefix="1">
      <alignment horizontal="left"/>
      <protection/>
    </xf>
    <xf numFmtId="37" fontId="15" fillId="0" borderId="2" xfId="0" applyNumberFormat="1" applyFont="1" applyBorder="1" applyAlignment="1" applyProtection="1">
      <alignment/>
      <protection/>
    </xf>
    <xf numFmtId="164" fontId="16" fillId="0" borderId="4" xfId="0" applyFont="1" applyBorder="1" applyAlignment="1">
      <alignment/>
    </xf>
    <xf numFmtId="164" fontId="16" fillId="0" borderId="8" xfId="0" applyFont="1" applyBorder="1" applyAlignment="1">
      <alignment/>
    </xf>
    <xf numFmtId="164" fontId="16" fillId="0" borderId="9" xfId="0" applyFont="1" applyBorder="1" applyAlignment="1">
      <alignment/>
    </xf>
    <xf numFmtId="164" fontId="16" fillId="0" borderId="12" xfId="0" applyFont="1" applyBorder="1" applyAlignment="1">
      <alignment/>
    </xf>
    <xf numFmtId="37" fontId="16" fillId="0" borderId="8" xfId="0" applyNumberFormat="1" applyFont="1" applyBorder="1" applyAlignment="1" applyProtection="1">
      <alignment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ENROL!$R$72</c:f>
              <c:strCache>
                <c:ptCount val="1"/>
                <c:pt idx="0">
                  <c:v>Enrolments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ENROL!$Q$73:$Q$108</c:f>
              <c:strCache>
                <c:ptCount val="36"/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</c:strCache>
            </c:strRef>
          </c:cat>
          <c:val>
            <c:numRef>
              <c:f>ENROL!$R$73:$R$108</c:f>
              <c:numCache>
                <c:ptCount val="36"/>
                <c:pt idx="1">
                  <c:v>73</c:v>
                </c:pt>
                <c:pt idx="2">
                  <c:v>216</c:v>
                </c:pt>
                <c:pt idx="3">
                  <c:v>571</c:v>
                </c:pt>
                <c:pt idx="4">
                  <c:v>1159</c:v>
                </c:pt>
                <c:pt idx="5">
                  <c:v>1894</c:v>
                </c:pt>
                <c:pt idx="6">
                  <c:v>3394</c:v>
                </c:pt>
                <c:pt idx="7">
                  <c:v>5687</c:v>
                </c:pt>
                <c:pt idx="8">
                  <c:v>7678</c:v>
                </c:pt>
                <c:pt idx="9">
                  <c:v>13027</c:v>
                </c:pt>
                <c:pt idx="10">
                  <c:v>12810</c:v>
                </c:pt>
                <c:pt idx="11">
                  <c:v>16860</c:v>
                </c:pt>
                <c:pt idx="12">
                  <c:v>19349</c:v>
                </c:pt>
                <c:pt idx="13">
                  <c:v>19778</c:v>
                </c:pt>
                <c:pt idx="14">
                  <c:v>21409</c:v>
                </c:pt>
                <c:pt idx="15">
                  <c:v>22766</c:v>
                </c:pt>
                <c:pt idx="16">
                  <c:v>24286</c:v>
                </c:pt>
                <c:pt idx="17">
                  <c:v>24959</c:v>
                </c:pt>
                <c:pt idx="18">
                  <c:v>23670</c:v>
                </c:pt>
                <c:pt idx="19">
                  <c:v>22841</c:v>
                </c:pt>
                <c:pt idx="20">
                  <c:v>22695</c:v>
                </c:pt>
                <c:pt idx="21">
                  <c:v>24293</c:v>
                </c:pt>
                <c:pt idx="22">
                  <c:v>26552</c:v>
                </c:pt>
                <c:pt idx="23">
                  <c:v>30199</c:v>
                </c:pt>
                <c:pt idx="24">
                  <c:v>32166</c:v>
                </c:pt>
                <c:pt idx="25">
                  <c:v>33083</c:v>
                </c:pt>
                <c:pt idx="26">
                  <c:v>33486</c:v>
                </c:pt>
                <c:pt idx="27">
                  <c:v>33632</c:v>
                </c:pt>
                <c:pt idx="28">
                  <c:v>35094</c:v>
                </c:pt>
                <c:pt idx="29">
                  <c:v>36999</c:v>
                </c:pt>
                <c:pt idx="30">
                  <c:v>38346</c:v>
                </c:pt>
                <c:pt idx="31">
                  <c:v>40144</c:v>
                </c:pt>
                <c:pt idx="32">
                  <c:v>41635</c:v>
                </c:pt>
                <c:pt idx="33">
                  <c:v>43235</c:v>
                </c:pt>
                <c:pt idx="34">
                  <c:v>38313</c:v>
                </c:pt>
                <c:pt idx="35">
                  <c:v>38786</c:v>
                </c:pt>
              </c:numCache>
            </c:numRef>
          </c:val>
        </c:ser>
        <c:axId val="60301195"/>
        <c:axId val="5839844"/>
      </c:areaChart>
      <c:catAx>
        <c:axId val="60301195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crossAx val="5839844"/>
        <c:crosses val="autoZero"/>
        <c:auto val="0"/>
        <c:lblOffset val="100"/>
        <c:noMultiLvlLbl val="0"/>
      </c:catAx>
      <c:valAx>
        <c:axId val="5839844"/>
        <c:scaling>
          <c:orientation val="minMax"/>
        </c:scaling>
        <c:axPos val="l"/>
        <c:minorGridlines/>
        <c:delete val="0"/>
        <c:numFmt formatCode="General" sourceLinked="1"/>
        <c:majorTickMark val="in"/>
        <c:minorTickMark val="none"/>
        <c:tickLblPos val="nextTo"/>
        <c:crossAx val="6030119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4925"/>
          <c:w val="0.955"/>
          <c:h val="0.701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ENROL!$Q$74:$Q$129</c:f>
              <c:strCache/>
            </c:strRef>
          </c:cat>
          <c:val>
            <c:numRef>
              <c:f>ENROL!$R$74:$R$129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axId val="52558597"/>
        <c:axId val="3265326"/>
      </c:areaChart>
      <c:catAx>
        <c:axId val="525585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65326"/>
        <c:crosses val="autoZero"/>
        <c:auto val="0"/>
        <c:lblOffset val="100"/>
        <c:noMultiLvlLbl val="0"/>
      </c:catAx>
      <c:valAx>
        <c:axId val="32653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5859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Enrolment History as of November 1, 2012</a:t>
            </a:r>
          </a:p>
        </c:rich>
      </c:tx>
      <c:layout>
        <c:manualLayout>
          <c:xMode val="factor"/>
          <c:yMode val="factor"/>
          <c:x val="-0.003"/>
          <c:y val="0.005"/>
        </c:manualLayout>
      </c:layout>
      <c:spPr>
        <a:solidFill>
          <a:srgbClr val="A6CAF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5"/>
          <c:w val="0.89825"/>
          <c:h val="0.83475"/>
        </c:manualLayout>
      </c:layout>
      <c:areaChart>
        <c:grouping val="stacked"/>
        <c:varyColors val="0"/>
        <c:ser>
          <c:idx val="0"/>
          <c:order val="0"/>
          <c:tx>
            <c:strRef>
              <c:f>ENROL!$R$73:$R$73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ENROL!$Q$75:$Q$126</c:f>
              <c:strCache/>
            </c:strRef>
          </c:cat>
          <c:val>
            <c:numRef>
              <c:f>ENROL!$R$75:$R$126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29387935"/>
        <c:axId val="63164824"/>
      </c:areaChart>
      <c:catAx>
        <c:axId val="293879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164824"/>
        <c:crosses val="autoZero"/>
        <c:auto val="0"/>
        <c:lblOffset val="100"/>
        <c:noMultiLvlLbl val="0"/>
      </c:catAx>
      <c:valAx>
        <c:axId val="63164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79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0" y="895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514350</xdr:colOff>
      <xdr:row>67</xdr:row>
      <xdr:rowOff>295275</xdr:rowOff>
    </xdr:from>
    <xdr:to>
      <xdr:col>24</xdr:col>
      <xdr:colOff>381000</xdr:colOff>
      <xdr:row>67</xdr:row>
      <xdr:rowOff>304800</xdr:rowOff>
    </xdr:to>
    <xdr:graphicFrame>
      <xdr:nvGraphicFramePr>
        <xdr:cNvPr id="2" name="Chart 2"/>
        <xdr:cNvGraphicFramePr/>
      </xdr:nvGraphicFramePr>
      <xdr:xfrm>
        <a:off x="9525000" y="10658475"/>
        <a:ext cx="426720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70</xdr:row>
      <xdr:rowOff>190500</xdr:rowOff>
    </xdr:from>
    <xdr:to>
      <xdr:col>14</xdr:col>
      <xdr:colOff>85725</xdr:colOff>
      <xdr:row>128</xdr:row>
      <xdr:rowOff>0</xdr:rowOff>
    </xdr:to>
    <xdr:graphicFrame>
      <xdr:nvGraphicFramePr>
        <xdr:cNvPr id="3" name="Chart 7"/>
        <xdr:cNvGraphicFramePr/>
      </xdr:nvGraphicFramePr>
      <xdr:xfrm>
        <a:off x="304800" y="11182350"/>
        <a:ext cx="6238875" cy="675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36"/>
  <sheetViews>
    <sheetView showGridLines="0" tabSelected="1" workbookViewId="0" topLeftCell="A2">
      <selection activeCell="J63" sqref="J63"/>
    </sheetView>
  </sheetViews>
  <sheetFormatPr defaultColWidth="9.625" defaultRowHeight="12.75"/>
  <cols>
    <col min="1" max="1" width="6.625" style="0" customWidth="1"/>
    <col min="2" max="2" width="5.625" style="0" customWidth="1"/>
    <col min="3" max="4" width="7.625" style="0" customWidth="1"/>
    <col min="5" max="5" width="11.625" style="0" customWidth="1"/>
    <col min="6" max="7" width="2.625" style="0" customWidth="1"/>
    <col min="8" max="10" width="7.625" style="0" customWidth="1"/>
    <col min="11" max="12" width="2.625" style="0" customWidth="1"/>
    <col min="13" max="13" width="9.625" style="0" customWidth="1"/>
    <col min="14" max="14" width="2.625" style="0" customWidth="1"/>
    <col min="15" max="15" width="4.625" style="0" customWidth="1"/>
  </cols>
  <sheetData>
    <row r="1" spans="1:19" ht="60" customHeight="1" thickBot="1">
      <c r="A1" s="2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" t="s">
        <v>52</v>
      </c>
      <c r="N1" s="26"/>
      <c r="O1" s="1"/>
      <c r="P1" s="2"/>
      <c r="Q1" s="2"/>
      <c r="R1" s="2"/>
      <c r="S1" s="2"/>
    </row>
    <row r="2" spans="1:19" ht="24.75" customHeight="1" thickTop="1">
      <c r="A2" s="2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</row>
    <row r="3" spans="1:19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1.75" customHeight="1">
      <c r="A4" s="39" t="s">
        <v>2</v>
      </c>
      <c r="B4" s="14"/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6"/>
      <c r="P4" s="2"/>
      <c r="Q4" s="2"/>
      <c r="R4" s="2"/>
      <c r="S4" s="2"/>
    </row>
    <row r="5" spans="1:19" ht="15.75">
      <c r="A5" s="40" t="s">
        <v>53</v>
      </c>
      <c r="B5" s="18"/>
      <c r="C5" s="18"/>
      <c r="D5" s="18"/>
      <c r="E5" s="15"/>
      <c r="F5" s="17"/>
      <c r="G5" s="18"/>
      <c r="H5" s="18"/>
      <c r="I5" s="18"/>
      <c r="J5" s="18"/>
      <c r="K5" s="18"/>
      <c r="L5" s="18"/>
      <c r="M5" s="18"/>
      <c r="N5" s="18"/>
      <c r="O5" s="6"/>
      <c r="P5" s="2"/>
      <c r="Q5" s="2"/>
      <c r="R5" s="2"/>
      <c r="S5" s="2"/>
    </row>
    <row r="6" spans="1:19" ht="12" customHeight="1">
      <c r="A6" s="11"/>
      <c r="B6" s="12"/>
      <c r="C6" s="20" t="s">
        <v>3</v>
      </c>
      <c r="D6" s="18"/>
      <c r="E6" s="18"/>
      <c r="F6" s="12"/>
      <c r="G6" s="12"/>
      <c r="H6" s="20" t="s">
        <v>4</v>
      </c>
      <c r="I6" s="18"/>
      <c r="J6" s="18"/>
      <c r="K6" s="12"/>
      <c r="L6" s="12"/>
      <c r="M6" s="12"/>
      <c r="N6" s="12"/>
      <c r="O6" s="6"/>
      <c r="P6" s="2"/>
      <c r="Q6" s="2"/>
      <c r="R6" s="2"/>
      <c r="S6" s="2"/>
    </row>
    <row r="7" spans="1:19" ht="6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"/>
      <c r="P7" s="2"/>
      <c r="Q7" s="2"/>
      <c r="R7" s="2"/>
      <c r="S7" s="2"/>
    </row>
    <row r="8" spans="1:16" ht="15" customHeight="1">
      <c r="A8" s="11"/>
      <c r="B8" s="42" t="s">
        <v>5</v>
      </c>
      <c r="C8" s="43" t="s">
        <v>6</v>
      </c>
      <c r="D8" s="44" t="s">
        <v>7</v>
      </c>
      <c r="E8" s="45" t="s">
        <v>8</v>
      </c>
      <c r="F8" s="46"/>
      <c r="G8" s="47"/>
      <c r="H8" s="43" t="s">
        <v>6</v>
      </c>
      <c r="I8" s="44" t="s">
        <v>7</v>
      </c>
      <c r="J8" s="45" t="s">
        <v>8</v>
      </c>
      <c r="K8" s="46"/>
      <c r="L8" s="47"/>
      <c r="M8" s="48" t="s">
        <v>8</v>
      </c>
      <c r="N8" s="13"/>
      <c r="O8" s="9"/>
      <c r="P8" s="2"/>
    </row>
    <row r="9" spans="1:16" ht="9.75" customHeight="1">
      <c r="A9" s="11"/>
      <c r="B9" s="47"/>
      <c r="C9" s="49" t="s">
        <v>9</v>
      </c>
      <c r="D9" s="50" t="s">
        <v>9</v>
      </c>
      <c r="E9" s="51" t="s">
        <v>10</v>
      </c>
      <c r="F9" s="46"/>
      <c r="G9" s="47"/>
      <c r="H9" s="49" t="s">
        <v>9</v>
      </c>
      <c r="I9" s="50" t="s">
        <v>9</v>
      </c>
      <c r="J9" s="51" t="s">
        <v>11</v>
      </c>
      <c r="K9" s="46"/>
      <c r="L9" s="47"/>
      <c r="M9" s="52" t="s">
        <v>12</v>
      </c>
      <c r="N9" s="13"/>
      <c r="O9" s="9"/>
      <c r="P9" s="2"/>
    </row>
    <row r="10" spans="1:16" ht="9.75" customHeight="1">
      <c r="A10" s="4"/>
      <c r="B10" s="53"/>
      <c r="C10" s="54"/>
      <c r="D10" s="53"/>
      <c r="E10" s="55"/>
      <c r="F10" s="53"/>
      <c r="G10" s="53"/>
      <c r="H10" s="54"/>
      <c r="I10" s="53"/>
      <c r="J10" s="55"/>
      <c r="K10" s="53"/>
      <c r="L10" s="53"/>
      <c r="M10" s="56"/>
      <c r="N10" s="8"/>
      <c r="O10" s="9"/>
      <c r="P10" s="2"/>
    </row>
    <row r="11" spans="1:16" ht="9.75" customHeight="1">
      <c r="A11" s="4"/>
      <c r="B11" s="57" t="s">
        <v>13</v>
      </c>
      <c r="C11" s="58">
        <v>73</v>
      </c>
      <c r="D11" s="59">
        <v>0</v>
      </c>
      <c r="E11" s="60">
        <f aca="true" t="shared" si="0" ref="E11:E45">SUM(C11:D11)</f>
        <v>73</v>
      </c>
      <c r="F11" s="59"/>
      <c r="G11" s="53"/>
      <c r="H11" s="58">
        <v>0</v>
      </c>
      <c r="I11" s="59">
        <v>0</v>
      </c>
      <c r="J11" s="60">
        <f aca="true" t="shared" si="1" ref="J11:J45">SUM(H11:I11)</f>
        <v>0</v>
      </c>
      <c r="K11" s="59"/>
      <c r="L11" s="53"/>
      <c r="M11" s="61">
        <f aca="true" t="shared" si="2" ref="M11:M45">J11+E11</f>
        <v>73</v>
      </c>
      <c r="N11" s="10"/>
      <c r="O11" s="9"/>
      <c r="P11" s="2"/>
    </row>
    <row r="12" spans="1:16" ht="9.75" customHeight="1">
      <c r="A12" s="4"/>
      <c r="B12" s="57" t="s">
        <v>14</v>
      </c>
      <c r="C12" s="58">
        <v>216</v>
      </c>
      <c r="D12" s="59">
        <v>0</v>
      </c>
      <c r="E12" s="60">
        <f t="shared" si="0"/>
        <v>216</v>
      </c>
      <c r="F12" s="59"/>
      <c r="G12" s="53"/>
      <c r="H12" s="58">
        <v>0</v>
      </c>
      <c r="I12" s="59">
        <v>0</v>
      </c>
      <c r="J12" s="60">
        <f t="shared" si="1"/>
        <v>0</v>
      </c>
      <c r="K12" s="59"/>
      <c r="L12" s="53"/>
      <c r="M12" s="61">
        <f t="shared" si="2"/>
        <v>216</v>
      </c>
      <c r="N12" s="10"/>
      <c r="O12" s="9"/>
      <c r="P12" s="2"/>
    </row>
    <row r="13" spans="1:16" ht="9.75" customHeight="1">
      <c r="A13" s="4"/>
      <c r="B13" s="57" t="s">
        <v>15</v>
      </c>
      <c r="C13" s="58">
        <v>304</v>
      </c>
      <c r="D13" s="59">
        <v>267</v>
      </c>
      <c r="E13" s="60">
        <f t="shared" si="0"/>
        <v>571</v>
      </c>
      <c r="F13" s="59"/>
      <c r="G13" s="62" t="s">
        <v>16</v>
      </c>
      <c r="H13" s="58">
        <v>0</v>
      </c>
      <c r="I13" s="59">
        <v>0</v>
      </c>
      <c r="J13" s="60">
        <f t="shared" si="1"/>
        <v>0</v>
      </c>
      <c r="K13" s="59"/>
      <c r="L13" s="53"/>
      <c r="M13" s="61">
        <f t="shared" si="2"/>
        <v>571</v>
      </c>
      <c r="N13" s="10"/>
      <c r="O13" s="9"/>
      <c r="P13" s="2"/>
    </row>
    <row r="14" spans="1:16" ht="9.75" customHeight="1">
      <c r="A14" s="4"/>
      <c r="B14" s="57" t="s">
        <v>17</v>
      </c>
      <c r="C14" s="58">
        <v>506</v>
      </c>
      <c r="D14" s="59">
        <v>653</v>
      </c>
      <c r="E14" s="60">
        <f t="shared" si="0"/>
        <v>1159</v>
      </c>
      <c r="F14" s="59"/>
      <c r="G14" s="53"/>
      <c r="H14" s="58">
        <v>0</v>
      </c>
      <c r="I14" s="59">
        <v>0</v>
      </c>
      <c r="J14" s="60">
        <f t="shared" si="1"/>
        <v>0</v>
      </c>
      <c r="K14" s="59"/>
      <c r="L14" s="53"/>
      <c r="M14" s="61">
        <f t="shared" si="2"/>
        <v>1159</v>
      </c>
      <c r="N14" s="10"/>
      <c r="O14" s="9"/>
      <c r="P14" s="2"/>
    </row>
    <row r="15" spans="1:16" ht="9.75" customHeight="1">
      <c r="A15" s="4"/>
      <c r="B15" s="57" t="s">
        <v>18</v>
      </c>
      <c r="C15" s="58">
        <v>781</v>
      </c>
      <c r="D15" s="59">
        <v>1102</v>
      </c>
      <c r="E15" s="60">
        <f t="shared" si="0"/>
        <v>1883</v>
      </c>
      <c r="F15" s="59"/>
      <c r="G15" s="53"/>
      <c r="H15" s="58">
        <v>11</v>
      </c>
      <c r="I15" s="59">
        <v>0</v>
      </c>
      <c r="J15" s="60">
        <f t="shared" si="1"/>
        <v>11</v>
      </c>
      <c r="K15" s="59"/>
      <c r="L15" s="53"/>
      <c r="M15" s="61">
        <f t="shared" si="2"/>
        <v>1894</v>
      </c>
      <c r="N15" s="10"/>
      <c r="O15" s="9"/>
      <c r="P15" s="2"/>
    </row>
    <row r="16" spans="1:16" ht="9.75" customHeight="1">
      <c r="A16" s="4"/>
      <c r="B16" s="57" t="s">
        <v>19</v>
      </c>
      <c r="C16" s="58">
        <v>1447</v>
      </c>
      <c r="D16" s="59">
        <v>1911</v>
      </c>
      <c r="E16" s="60">
        <f t="shared" si="0"/>
        <v>3358</v>
      </c>
      <c r="F16" s="59"/>
      <c r="G16" s="53"/>
      <c r="H16" s="58">
        <v>36</v>
      </c>
      <c r="I16" s="59">
        <v>0</v>
      </c>
      <c r="J16" s="60">
        <f t="shared" si="1"/>
        <v>36</v>
      </c>
      <c r="K16" s="59"/>
      <c r="L16" s="53"/>
      <c r="M16" s="61">
        <f t="shared" si="2"/>
        <v>3394</v>
      </c>
      <c r="N16" s="10"/>
      <c r="O16" s="9"/>
      <c r="P16" s="2"/>
    </row>
    <row r="17" spans="1:16" ht="9.75" customHeight="1">
      <c r="A17" s="4"/>
      <c r="B17" s="57" t="s">
        <v>20</v>
      </c>
      <c r="C17" s="58">
        <v>2440</v>
      </c>
      <c r="D17" s="59">
        <v>2819</v>
      </c>
      <c r="E17" s="60">
        <f t="shared" si="0"/>
        <v>5259</v>
      </c>
      <c r="F17" s="59"/>
      <c r="G17" s="53"/>
      <c r="H17" s="58">
        <v>119</v>
      </c>
      <c r="I17" s="59">
        <v>309</v>
      </c>
      <c r="J17" s="60">
        <f t="shared" si="1"/>
        <v>428</v>
      </c>
      <c r="K17" s="59"/>
      <c r="L17" s="53"/>
      <c r="M17" s="61">
        <f t="shared" si="2"/>
        <v>5687</v>
      </c>
      <c r="N17" s="10"/>
      <c r="O17" s="9"/>
      <c r="P17" s="2"/>
    </row>
    <row r="18" spans="1:16" ht="9.75" customHeight="1">
      <c r="A18" s="4"/>
      <c r="B18" s="57" t="s">
        <v>21</v>
      </c>
      <c r="C18" s="58">
        <v>3493</v>
      </c>
      <c r="D18" s="59">
        <v>3529</v>
      </c>
      <c r="E18" s="60">
        <f t="shared" si="0"/>
        <v>7022</v>
      </c>
      <c r="F18" s="59"/>
      <c r="G18" s="53"/>
      <c r="H18" s="58">
        <v>242</v>
      </c>
      <c r="I18" s="59">
        <v>414</v>
      </c>
      <c r="J18" s="60">
        <f t="shared" si="1"/>
        <v>656</v>
      </c>
      <c r="K18" s="59"/>
      <c r="L18" s="53"/>
      <c r="M18" s="61">
        <f t="shared" si="2"/>
        <v>7678</v>
      </c>
      <c r="N18" s="10"/>
      <c r="O18" s="9"/>
      <c r="P18" s="2"/>
    </row>
    <row r="19" spans="1:16" ht="9.75" customHeight="1">
      <c r="A19" s="4"/>
      <c r="B19" s="57" t="s">
        <v>22</v>
      </c>
      <c r="C19" s="58">
        <v>5501</v>
      </c>
      <c r="D19" s="59">
        <v>6532</v>
      </c>
      <c r="E19" s="60">
        <f t="shared" si="0"/>
        <v>12033</v>
      </c>
      <c r="F19" s="59"/>
      <c r="G19" s="53"/>
      <c r="H19" s="58">
        <v>420</v>
      </c>
      <c r="I19" s="59">
        <v>574</v>
      </c>
      <c r="J19" s="60">
        <f t="shared" si="1"/>
        <v>994</v>
      </c>
      <c r="K19" s="59"/>
      <c r="L19" s="53"/>
      <c r="M19" s="61">
        <f t="shared" si="2"/>
        <v>13027</v>
      </c>
      <c r="N19" s="10"/>
      <c r="O19" s="9"/>
      <c r="P19" s="2"/>
    </row>
    <row r="20" spans="1:16" ht="9.75" customHeight="1">
      <c r="A20" s="4"/>
      <c r="B20" s="57" t="s">
        <v>23</v>
      </c>
      <c r="C20" s="58">
        <v>7149</v>
      </c>
      <c r="D20" s="59">
        <v>4422</v>
      </c>
      <c r="E20" s="60">
        <f t="shared" si="0"/>
        <v>11571</v>
      </c>
      <c r="F20" s="59"/>
      <c r="G20" s="53"/>
      <c r="H20" s="58">
        <v>585</v>
      </c>
      <c r="I20" s="59">
        <v>654</v>
      </c>
      <c r="J20" s="60">
        <f t="shared" si="1"/>
        <v>1239</v>
      </c>
      <c r="K20" s="59"/>
      <c r="L20" s="53"/>
      <c r="M20" s="61">
        <f t="shared" si="2"/>
        <v>12810</v>
      </c>
      <c r="N20" s="10"/>
      <c r="O20" s="9"/>
      <c r="P20" s="2"/>
    </row>
    <row r="21" spans="1:16" ht="9.75" customHeight="1">
      <c r="A21" s="4"/>
      <c r="B21" s="57" t="s">
        <v>24</v>
      </c>
      <c r="C21" s="58">
        <v>9002</v>
      </c>
      <c r="D21" s="59">
        <v>6299</v>
      </c>
      <c r="E21" s="60">
        <f t="shared" si="0"/>
        <v>15301</v>
      </c>
      <c r="F21" s="59"/>
      <c r="G21" s="53"/>
      <c r="H21" s="58">
        <v>785</v>
      </c>
      <c r="I21" s="59">
        <v>774</v>
      </c>
      <c r="J21" s="60">
        <f t="shared" si="1"/>
        <v>1559</v>
      </c>
      <c r="K21" s="59"/>
      <c r="L21" s="53"/>
      <c r="M21" s="61">
        <f t="shared" si="2"/>
        <v>16860</v>
      </c>
      <c r="N21" s="10"/>
      <c r="O21" s="9"/>
      <c r="P21" s="2"/>
    </row>
    <row r="22" spans="1:16" ht="9.75" customHeight="1">
      <c r="A22" s="4"/>
      <c r="B22" s="57" t="s">
        <v>25</v>
      </c>
      <c r="C22" s="58">
        <v>10735</v>
      </c>
      <c r="D22" s="59">
        <v>6885</v>
      </c>
      <c r="E22" s="60">
        <f t="shared" si="0"/>
        <v>17620</v>
      </c>
      <c r="F22" s="59"/>
      <c r="G22" s="53"/>
      <c r="H22" s="58">
        <v>871</v>
      </c>
      <c r="I22" s="59">
        <v>858</v>
      </c>
      <c r="J22" s="60">
        <f t="shared" si="1"/>
        <v>1729</v>
      </c>
      <c r="K22" s="59"/>
      <c r="L22" s="53"/>
      <c r="M22" s="61">
        <f t="shared" si="2"/>
        <v>19349</v>
      </c>
      <c r="N22" s="10"/>
      <c r="O22" s="9"/>
      <c r="P22" s="2"/>
    </row>
    <row r="23" spans="1:16" ht="9.75" customHeight="1">
      <c r="A23" s="4"/>
      <c r="B23" s="57" t="s">
        <v>26</v>
      </c>
      <c r="C23" s="58">
        <v>10427</v>
      </c>
      <c r="D23" s="59">
        <v>7523</v>
      </c>
      <c r="E23" s="60">
        <f t="shared" si="0"/>
        <v>17950</v>
      </c>
      <c r="F23" s="59"/>
      <c r="G23" s="53"/>
      <c r="H23" s="58">
        <v>913</v>
      </c>
      <c r="I23" s="59">
        <v>915</v>
      </c>
      <c r="J23" s="60">
        <f t="shared" si="1"/>
        <v>1828</v>
      </c>
      <c r="K23" s="59"/>
      <c r="L23" s="53"/>
      <c r="M23" s="61">
        <f t="shared" si="2"/>
        <v>19778</v>
      </c>
      <c r="N23" s="10"/>
      <c r="O23" s="9"/>
      <c r="P23" s="2"/>
    </row>
    <row r="24" spans="1:16" ht="9.75" customHeight="1">
      <c r="A24" s="4"/>
      <c r="B24" s="57" t="s">
        <v>27</v>
      </c>
      <c r="C24" s="58">
        <v>10498</v>
      </c>
      <c r="D24" s="59">
        <v>8874</v>
      </c>
      <c r="E24" s="60">
        <f t="shared" si="0"/>
        <v>19372</v>
      </c>
      <c r="F24" s="59"/>
      <c r="G24" s="53"/>
      <c r="H24" s="58">
        <v>1032</v>
      </c>
      <c r="I24" s="59">
        <v>1005</v>
      </c>
      <c r="J24" s="60">
        <f t="shared" si="1"/>
        <v>2037</v>
      </c>
      <c r="K24" s="59"/>
      <c r="L24" s="53"/>
      <c r="M24" s="61">
        <f t="shared" si="2"/>
        <v>21409</v>
      </c>
      <c r="N24" s="10"/>
      <c r="O24" s="9"/>
      <c r="P24" s="2"/>
    </row>
    <row r="25" spans="1:16" ht="9.75" customHeight="1">
      <c r="A25" s="4"/>
      <c r="B25" s="57" t="s">
        <v>28</v>
      </c>
      <c r="C25" s="58">
        <v>10720</v>
      </c>
      <c r="D25" s="59">
        <v>9800</v>
      </c>
      <c r="E25" s="60">
        <f t="shared" si="0"/>
        <v>20520</v>
      </c>
      <c r="F25" s="59"/>
      <c r="G25" s="53"/>
      <c r="H25" s="58">
        <v>1158</v>
      </c>
      <c r="I25" s="59">
        <v>1088</v>
      </c>
      <c r="J25" s="60">
        <f t="shared" si="1"/>
        <v>2246</v>
      </c>
      <c r="K25" s="59"/>
      <c r="L25" s="53"/>
      <c r="M25" s="61">
        <f t="shared" si="2"/>
        <v>22766</v>
      </c>
      <c r="N25" s="10"/>
      <c r="O25" s="9"/>
      <c r="P25" s="2"/>
    </row>
    <row r="26" spans="1:16" ht="9.75" customHeight="1">
      <c r="A26" s="4"/>
      <c r="B26" s="57" t="s">
        <v>29</v>
      </c>
      <c r="C26" s="58">
        <v>11301</v>
      </c>
      <c r="D26" s="59">
        <v>10402</v>
      </c>
      <c r="E26" s="60">
        <f t="shared" si="0"/>
        <v>21703</v>
      </c>
      <c r="F26" s="59"/>
      <c r="G26" s="53"/>
      <c r="H26" s="58">
        <v>1267</v>
      </c>
      <c r="I26" s="59">
        <v>1316</v>
      </c>
      <c r="J26" s="60">
        <f t="shared" si="1"/>
        <v>2583</v>
      </c>
      <c r="K26" s="59"/>
      <c r="L26" s="53"/>
      <c r="M26" s="61">
        <f t="shared" si="2"/>
        <v>24286</v>
      </c>
      <c r="N26" s="10"/>
      <c r="O26" s="9"/>
      <c r="P26" s="2"/>
    </row>
    <row r="27" spans="1:16" ht="9.75" customHeight="1">
      <c r="A27" s="4"/>
      <c r="B27" s="57" t="s">
        <v>30</v>
      </c>
      <c r="C27" s="58">
        <v>11884</v>
      </c>
      <c r="D27" s="59">
        <v>10288</v>
      </c>
      <c r="E27" s="60">
        <f t="shared" si="0"/>
        <v>22172</v>
      </c>
      <c r="F27" s="59"/>
      <c r="G27" s="53"/>
      <c r="H27" s="58">
        <v>1340</v>
      </c>
      <c r="I27" s="59">
        <v>1447</v>
      </c>
      <c r="J27" s="60">
        <f t="shared" si="1"/>
        <v>2787</v>
      </c>
      <c r="K27" s="59"/>
      <c r="L27" s="53"/>
      <c r="M27" s="61">
        <f t="shared" si="2"/>
        <v>24959</v>
      </c>
      <c r="N27" s="10"/>
      <c r="O27" s="9"/>
      <c r="P27" s="2"/>
    </row>
    <row r="28" spans="1:16" ht="9.75" customHeight="1">
      <c r="A28" s="4"/>
      <c r="B28" s="57" t="s">
        <v>31</v>
      </c>
      <c r="C28" s="58">
        <v>11125</v>
      </c>
      <c r="D28" s="59">
        <v>9934</v>
      </c>
      <c r="E28" s="60">
        <f t="shared" si="0"/>
        <v>21059</v>
      </c>
      <c r="F28" s="59"/>
      <c r="G28" s="53"/>
      <c r="H28" s="58">
        <v>1217</v>
      </c>
      <c r="I28" s="59">
        <v>1394</v>
      </c>
      <c r="J28" s="60">
        <f t="shared" si="1"/>
        <v>2611</v>
      </c>
      <c r="K28" s="59"/>
      <c r="L28" s="53"/>
      <c r="M28" s="61">
        <f t="shared" si="2"/>
        <v>23670</v>
      </c>
      <c r="N28" s="10"/>
      <c r="O28" s="9"/>
      <c r="P28" s="2"/>
    </row>
    <row r="29" spans="1:16" ht="9.75" customHeight="1">
      <c r="A29" s="4"/>
      <c r="B29" s="57" t="s">
        <v>32</v>
      </c>
      <c r="C29" s="58">
        <v>10529</v>
      </c>
      <c r="D29" s="59">
        <v>9855</v>
      </c>
      <c r="E29" s="60">
        <f t="shared" si="0"/>
        <v>20384</v>
      </c>
      <c r="F29" s="59"/>
      <c r="G29" s="53"/>
      <c r="H29" s="58">
        <v>1188</v>
      </c>
      <c r="I29" s="59">
        <v>1269</v>
      </c>
      <c r="J29" s="60">
        <f t="shared" si="1"/>
        <v>2457</v>
      </c>
      <c r="K29" s="59"/>
      <c r="L29" s="53"/>
      <c r="M29" s="61">
        <f t="shared" si="2"/>
        <v>22841</v>
      </c>
      <c r="N29" s="10"/>
      <c r="O29" s="9"/>
      <c r="P29" s="2"/>
    </row>
    <row r="30" spans="1:16" ht="9.75" customHeight="1">
      <c r="A30" s="4"/>
      <c r="B30" s="57" t="s">
        <v>33</v>
      </c>
      <c r="C30" s="58">
        <v>10174</v>
      </c>
      <c r="D30" s="59">
        <v>10045</v>
      </c>
      <c r="E30" s="60">
        <f t="shared" si="0"/>
        <v>20219</v>
      </c>
      <c r="F30" s="59"/>
      <c r="G30" s="53"/>
      <c r="H30" s="58">
        <v>1222</v>
      </c>
      <c r="I30" s="59">
        <v>1254</v>
      </c>
      <c r="J30" s="60">
        <f t="shared" si="1"/>
        <v>2476</v>
      </c>
      <c r="K30" s="59"/>
      <c r="L30" s="53"/>
      <c r="M30" s="61">
        <f t="shared" si="2"/>
        <v>22695</v>
      </c>
      <c r="N30" s="10"/>
      <c r="O30" s="9"/>
      <c r="P30" s="2"/>
    </row>
    <row r="31" spans="1:16" ht="9.75" customHeight="1">
      <c r="A31" s="4"/>
      <c r="B31" s="57" t="s">
        <v>34</v>
      </c>
      <c r="C31" s="58">
        <v>10519</v>
      </c>
      <c r="D31" s="59">
        <v>11099</v>
      </c>
      <c r="E31" s="60">
        <f t="shared" si="0"/>
        <v>21618</v>
      </c>
      <c r="F31" s="59"/>
      <c r="G31" s="53"/>
      <c r="H31" s="58">
        <v>1304</v>
      </c>
      <c r="I31" s="59">
        <v>1371</v>
      </c>
      <c r="J31" s="60">
        <f t="shared" si="1"/>
        <v>2675</v>
      </c>
      <c r="K31" s="59"/>
      <c r="L31" s="53"/>
      <c r="M31" s="61">
        <f t="shared" si="2"/>
        <v>24293</v>
      </c>
      <c r="N31" s="10"/>
      <c r="O31" s="9"/>
      <c r="P31" s="2"/>
    </row>
    <row r="32" spans="1:16" ht="9.75" customHeight="1">
      <c r="A32" s="4"/>
      <c r="B32" s="57" t="s">
        <v>35</v>
      </c>
      <c r="C32" s="58">
        <v>11677</v>
      </c>
      <c r="D32" s="59">
        <v>11993</v>
      </c>
      <c r="E32" s="60">
        <f t="shared" si="0"/>
        <v>23670</v>
      </c>
      <c r="F32" s="59"/>
      <c r="G32" s="53"/>
      <c r="H32" s="58">
        <v>1440</v>
      </c>
      <c r="I32" s="59">
        <v>1442</v>
      </c>
      <c r="J32" s="60">
        <f t="shared" si="1"/>
        <v>2882</v>
      </c>
      <c r="K32" s="59"/>
      <c r="L32" s="53"/>
      <c r="M32" s="61">
        <f t="shared" si="2"/>
        <v>26552</v>
      </c>
      <c r="N32" s="10"/>
      <c r="O32" s="9"/>
      <c r="P32" s="2"/>
    </row>
    <row r="33" spans="1:16" ht="9.75" customHeight="1">
      <c r="A33" s="4"/>
      <c r="B33" s="57" t="s">
        <v>36</v>
      </c>
      <c r="C33" s="58">
        <v>13591</v>
      </c>
      <c r="D33" s="59">
        <v>13686</v>
      </c>
      <c r="E33" s="60">
        <f t="shared" si="0"/>
        <v>27277</v>
      </c>
      <c r="F33" s="59"/>
      <c r="G33" s="53"/>
      <c r="H33" s="58">
        <v>1429</v>
      </c>
      <c r="I33" s="59">
        <v>1493</v>
      </c>
      <c r="J33" s="60">
        <f t="shared" si="1"/>
        <v>2922</v>
      </c>
      <c r="K33" s="59"/>
      <c r="L33" s="53"/>
      <c r="M33" s="61">
        <f t="shared" si="2"/>
        <v>30199</v>
      </c>
      <c r="N33" s="10"/>
      <c r="O33" s="9"/>
      <c r="P33" s="2"/>
    </row>
    <row r="34" spans="1:16" ht="9.75" customHeight="1">
      <c r="A34" s="4"/>
      <c r="B34" s="57" t="s">
        <v>37</v>
      </c>
      <c r="C34" s="58">
        <v>14796</v>
      </c>
      <c r="D34" s="59">
        <v>14321</v>
      </c>
      <c r="E34" s="60">
        <f t="shared" si="0"/>
        <v>29117</v>
      </c>
      <c r="F34" s="59"/>
      <c r="G34" s="53"/>
      <c r="H34" s="58">
        <v>1498</v>
      </c>
      <c r="I34" s="59">
        <v>1551</v>
      </c>
      <c r="J34" s="60">
        <f t="shared" si="1"/>
        <v>3049</v>
      </c>
      <c r="K34" s="59"/>
      <c r="L34" s="53"/>
      <c r="M34" s="61">
        <f t="shared" si="2"/>
        <v>32166</v>
      </c>
      <c r="N34" s="10"/>
      <c r="O34" s="9"/>
      <c r="P34" s="2"/>
    </row>
    <row r="35" spans="1:16" ht="9.75" customHeight="1">
      <c r="A35" s="4"/>
      <c r="B35" s="57" t="s">
        <v>38</v>
      </c>
      <c r="C35" s="58">
        <v>18087</v>
      </c>
      <c r="D35" s="59">
        <v>11936</v>
      </c>
      <c r="E35" s="60">
        <f t="shared" si="0"/>
        <v>30023</v>
      </c>
      <c r="F35" s="59"/>
      <c r="G35" s="53"/>
      <c r="H35" s="58">
        <v>1584</v>
      </c>
      <c r="I35" s="59">
        <v>1476</v>
      </c>
      <c r="J35" s="60">
        <f t="shared" si="1"/>
        <v>3060</v>
      </c>
      <c r="K35" s="59"/>
      <c r="L35" s="53"/>
      <c r="M35" s="61">
        <f t="shared" si="2"/>
        <v>33083</v>
      </c>
      <c r="N35" s="10"/>
      <c r="O35" s="9"/>
      <c r="P35" s="2"/>
    </row>
    <row r="36" spans="1:16" ht="9.75" customHeight="1">
      <c r="A36" s="4"/>
      <c r="B36" s="57" t="s">
        <v>39</v>
      </c>
      <c r="C36" s="58">
        <v>18261</v>
      </c>
      <c r="D36" s="59">
        <v>12178</v>
      </c>
      <c r="E36" s="60">
        <f t="shared" si="0"/>
        <v>30439</v>
      </c>
      <c r="F36" s="59"/>
      <c r="G36" s="53"/>
      <c r="H36" s="58">
        <v>1600</v>
      </c>
      <c r="I36" s="59">
        <v>1447</v>
      </c>
      <c r="J36" s="60">
        <f t="shared" si="1"/>
        <v>3047</v>
      </c>
      <c r="K36" s="59"/>
      <c r="L36" s="53"/>
      <c r="M36" s="61">
        <f t="shared" si="2"/>
        <v>33486</v>
      </c>
      <c r="N36" s="10"/>
      <c r="O36" s="9"/>
      <c r="P36" s="2"/>
    </row>
    <row r="37" spans="1:16" ht="9.75" customHeight="1">
      <c r="A37" s="4"/>
      <c r="B37" s="57" t="s">
        <v>40</v>
      </c>
      <c r="C37" s="58">
        <v>18188</v>
      </c>
      <c r="D37" s="59">
        <v>12363</v>
      </c>
      <c r="E37" s="60">
        <f t="shared" si="0"/>
        <v>30551</v>
      </c>
      <c r="F37" s="59"/>
      <c r="G37" s="53"/>
      <c r="H37" s="58">
        <v>1671</v>
      </c>
      <c r="I37" s="59">
        <v>1410</v>
      </c>
      <c r="J37" s="60">
        <f t="shared" si="1"/>
        <v>3081</v>
      </c>
      <c r="K37" s="59"/>
      <c r="L37" s="53"/>
      <c r="M37" s="61">
        <f t="shared" si="2"/>
        <v>33632</v>
      </c>
      <c r="N37" s="10"/>
      <c r="O37" s="9"/>
      <c r="P37" s="2"/>
    </row>
    <row r="38" spans="1:16" ht="9.75" customHeight="1">
      <c r="A38" s="4"/>
      <c r="B38" s="57" t="s">
        <v>41</v>
      </c>
      <c r="C38" s="58">
        <v>18498</v>
      </c>
      <c r="D38" s="59">
        <v>13358</v>
      </c>
      <c r="E38" s="60">
        <f t="shared" si="0"/>
        <v>31856</v>
      </c>
      <c r="F38" s="59"/>
      <c r="G38" s="53"/>
      <c r="H38" s="58">
        <v>1783</v>
      </c>
      <c r="I38" s="59">
        <v>1455</v>
      </c>
      <c r="J38" s="60">
        <f t="shared" si="1"/>
        <v>3238</v>
      </c>
      <c r="K38" s="59"/>
      <c r="L38" s="53"/>
      <c r="M38" s="61">
        <f t="shared" si="2"/>
        <v>35094</v>
      </c>
      <c r="N38" s="10"/>
      <c r="O38" s="9"/>
      <c r="P38" s="2"/>
    </row>
    <row r="39" spans="1:16" ht="9.75" customHeight="1">
      <c r="A39" s="4"/>
      <c r="B39" s="57" t="s">
        <v>42</v>
      </c>
      <c r="C39" s="58">
        <v>19271</v>
      </c>
      <c r="D39" s="59">
        <v>14498</v>
      </c>
      <c r="E39" s="60">
        <f t="shared" si="0"/>
        <v>33769</v>
      </c>
      <c r="F39" s="59"/>
      <c r="G39" s="59"/>
      <c r="H39" s="58">
        <v>1757</v>
      </c>
      <c r="I39" s="59">
        <v>1473</v>
      </c>
      <c r="J39" s="60">
        <f t="shared" si="1"/>
        <v>3230</v>
      </c>
      <c r="K39" s="59"/>
      <c r="L39" s="53"/>
      <c r="M39" s="61">
        <f t="shared" si="2"/>
        <v>36999</v>
      </c>
      <c r="N39" s="10"/>
      <c r="O39" s="9"/>
      <c r="P39" s="2"/>
    </row>
    <row r="40" spans="1:16" ht="9.75" customHeight="1">
      <c r="A40" s="4"/>
      <c r="B40" s="57" t="s">
        <v>43</v>
      </c>
      <c r="C40" s="58">
        <v>20066</v>
      </c>
      <c r="D40" s="59">
        <v>14917</v>
      </c>
      <c r="E40" s="60">
        <f t="shared" si="0"/>
        <v>34983</v>
      </c>
      <c r="F40" s="59"/>
      <c r="G40" s="59"/>
      <c r="H40" s="58">
        <v>1835</v>
      </c>
      <c r="I40" s="59">
        <v>1528</v>
      </c>
      <c r="J40" s="60">
        <f t="shared" si="1"/>
        <v>3363</v>
      </c>
      <c r="K40" s="59"/>
      <c r="L40" s="53"/>
      <c r="M40" s="61">
        <f t="shared" si="2"/>
        <v>38346</v>
      </c>
      <c r="N40" s="10"/>
      <c r="O40" s="9"/>
      <c r="P40" s="2"/>
    </row>
    <row r="41" spans="1:16" ht="9.75" customHeight="1">
      <c r="A41" s="4"/>
      <c r="B41" s="42" t="s">
        <v>44</v>
      </c>
      <c r="C41" s="58">
        <v>21467</v>
      </c>
      <c r="D41" s="59">
        <v>15195</v>
      </c>
      <c r="E41" s="60">
        <f t="shared" si="0"/>
        <v>36662</v>
      </c>
      <c r="F41" s="59"/>
      <c r="G41" s="59"/>
      <c r="H41" s="58">
        <v>1984</v>
      </c>
      <c r="I41" s="59">
        <v>1498</v>
      </c>
      <c r="J41" s="60">
        <f t="shared" si="1"/>
        <v>3482</v>
      </c>
      <c r="K41" s="59"/>
      <c r="L41" s="53"/>
      <c r="M41" s="61">
        <f t="shared" si="2"/>
        <v>40144</v>
      </c>
      <c r="N41" s="10"/>
      <c r="O41" s="9"/>
      <c r="P41" s="2"/>
    </row>
    <row r="42" spans="1:16" ht="9.75" customHeight="1">
      <c r="A42" s="4"/>
      <c r="B42" s="42" t="s">
        <v>45</v>
      </c>
      <c r="C42" s="58">
        <v>23263</v>
      </c>
      <c r="D42" s="59">
        <v>14706</v>
      </c>
      <c r="E42" s="60">
        <f t="shared" si="0"/>
        <v>37969</v>
      </c>
      <c r="F42" s="59"/>
      <c r="G42" s="59"/>
      <c r="H42" s="58">
        <v>2210</v>
      </c>
      <c r="I42" s="59">
        <v>1456</v>
      </c>
      <c r="J42" s="60">
        <f t="shared" si="1"/>
        <v>3666</v>
      </c>
      <c r="K42" s="59"/>
      <c r="L42" s="53"/>
      <c r="M42" s="61">
        <f t="shared" si="2"/>
        <v>41635</v>
      </c>
      <c r="N42" s="10"/>
      <c r="O42" s="9"/>
      <c r="P42" s="2"/>
    </row>
    <row r="43" spans="1:16" ht="9.75" customHeight="1">
      <c r="A43" s="4"/>
      <c r="B43" s="42" t="s">
        <v>46</v>
      </c>
      <c r="C43" s="58">
        <v>25335</v>
      </c>
      <c r="D43" s="59">
        <v>14402</v>
      </c>
      <c r="E43" s="60">
        <f t="shared" si="0"/>
        <v>39737</v>
      </c>
      <c r="F43" s="59"/>
      <c r="G43" s="59"/>
      <c r="H43" s="58">
        <v>2120</v>
      </c>
      <c r="I43" s="59">
        <v>1378</v>
      </c>
      <c r="J43" s="60">
        <f t="shared" si="1"/>
        <v>3498</v>
      </c>
      <c r="K43" s="63"/>
      <c r="L43" s="47"/>
      <c r="M43" s="61">
        <f t="shared" si="2"/>
        <v>43235</v>
      </c>
      <c r="N43" s="10"/>
      <c r="O43" s="9"/>
      <c r="P43" s="2"/>
    </row>
    <row r="44" spans="1:16" ht="9.75" customHeight="1">
      <c r="A44" s="4"/>
      <c r="B44" s="64" t="s">
        <v>47</v>
      </c>
      <c r="C44" s="58">
        <v>24825</v>
      </c>
      <c r="D44" s="59">
        <v>10016</v>
      </c>
      <c r="E44" s="60">
        <f t="shared" si="0"/>
        <v>34841</v>
      </c>
      <c r="F44" s="63"/>
      <c r="G44" s="63"/>
      <c r="H44" s="58">
        <v>2141</v>
      </c>
      <c r="I44" s="59">
        <v>1331</v>
      </c>
      <c r="J44" s="60">
        <f t="shared" si="1"/>
        <v>3472</v>
      </c>
      <c r="K44" s="63"/>
      <c r="L44" s="47"/>
      <c r="M44" s="61">
        <f t="shared" si="2"/>
        <v>38313</v>
      </c>
      <c r="N44" s="10"/>
      <c r="O44" s="9"/>
      <c r="P44" s="2"/>
    </row>
    <row r="45" spans="1:16" ht="9.75" customHeight="1">
      <c r="A45" s="4"/>
      <c r="B45" s="64" t="s">
        <v>48</v>
      </c>
      <c r="C45" s="58">
        <v>25538</v>
      </c>
      <c r="D45" s="59">
        <v>9893</v>
      </c>
      <c r="E45" s="60">
        <f t="shared" si="0"/>
        <v>35431</v>
      </c>
      <c r="F45" s="63"/>
      <c r="G45" s="63"/>
      <c r="H45" s="58">
        <v>2172</v>
      </c>
      <c r="I45" s="59">
        <v>1183</v>
      </c>
      <c r="J45" s="60">
        <f t="shared" si="1"/>
        <v>3355</v>
      </c>
      <c r="K45" s="63"/>
      <c r="L45" s="47"/>
      <c r="M45" s="61">
        <f t="shared" si="2"/>
        <v>38786</v>
      </c>
      <c r="N45" s="10"/>
      <c r="O45" s="9"/>
      <c r="P45" s="2"/>
    </row>
    <row r="46" spans="1:16" ht="9.75" customHeight="1">
      <c r="A46" s="4"/>
      <c r="B46" s="64">
        <v>1995</v>
      </c>
      <c r="C46" s="58">
        <v>25688</v>
      </c>
      <c r="D46" s="59">
        <v>10470</v>
      </c>
      <c r="E46" s="60">
        <f aca="true" t="shared" si="3" ref="E46:E51">SUM(C46:D46)</f>
        <v>36158</v>
      </c>
      <c r="F46" s="63"/>
      <c r="G46" s="63"/>
      <c r="H46" s="58">
        <v>2201</v>
      </c>
      <c r="I46" s="59">
        <v>1333</v>
      </c>
      <c r="J46" s="60">
        <f aca="true" t="shared" si="4" ref="J46:J51">SUM(H46:I46)</f>
        <v>3534</v>
      </c>
      <c r="K46" s="63"/>
      <c r="L46" s="47"/>
      <c r="M46" s="61">
        <f aca="true" t="shared" si="5" ref="M46:M51">J46+E46</f>
        <v>39692</v>
      </c>
      <c r="N46" s="10"/>
      <c r="O46" s="9"/>
      <c r="P46" s="2"/>
    </row>
    <row r="47" spans="1:16" ht="9.75" customHeight="1">
      <c r="A47" s="4"/>
      <c r="B47" s="64">
        <v>1996</v>
      </c>
      <c r="C47" s="58">
        <v>26015</v>
      </c>
      <c r="D47" s="59">
        <v>7975</v>
      </c>
      <c r="E47" s="60">
        <f t="shared" si="3"/>
        <v>33990</v>
      </c>
      <c r="F47" s="59"/>
      <c r="G47" s="59"/>
      <c r="H47" s="58">
        <v>2416</v>
      </c>
      <c r="I47" s="59">
        <v>1494</v>
      </c>
      <c r="J47" s="60">
        <f t="shared" si="4"/>
        <v>3910</v>
      </c>
      <c r="K47" s="59"/>
      <c r="L47" s="53"/>
      <c r="M47" s="61">
        <f t="shared" si="5"/>
        <v>37900</v>
      </c>
      <c r="N47" s="10"/>
      <c r="O47" s="9"/>
      <c r="P47" s="2"/>
    </row>
    <row r="48" spans="1:16" ht="9.75" customHeight="1">
      <c r="A48" s="4"/>
      <c r="B48" s="64" t="s">
        <v>50</v>
      </c>
      <c r="C48" s="58">
        <v>26401</v>
      </c>
      <c r="D48" s="59">
        <v>7749</v>
      </c>
      <c r="E48" s="60">
        <f t="shared" si="3"/>
        <v>34150</v>
      </c>
      <c r="F48" s="63"/>
      <c r="G48" s="63"/>
      <c r="H48" s="58">
        <v>2455</v>
      </c>
      <c r="I48" s="59">
        <v>1612</v>
      </c>
      <c r="J48" s="60">
        <f t="shared" si="4"/>
        <v>4067</v>
      </c>
      <c r="K48" s="63"/>
      <c r="L48" s="47"/>
      <c r="M48" s="61">
        <f t="shared" si="5"/>
        <v>38217</v>
      </c>
      <c r="N48" s="10"/>
      <c r="O48" s="9"/>
      <c r="P48" s="2"/>
    </row>
    <row r="49" spans="1:16" ht="9.75" customHeight="1">
      <c r="A49" s="4"/>
      <c r="B49" s="64">
        <v>1998</v>
      </c>
      <c r="C49" s="58">
        <v>25941</v>
      </c>
      <c r="D49" s="59">
        <v>7473</v>
      </c>
      <c r="E49" s="60">
        <f t="shared" si="3"/>
        <v>33414</v>
      </c>
      <c r="F49" s="63"/>
      <c r="G49" s="63"/>
      <c r="H49" s="58">
        <v>2479</v>
      </c>
      <c r="I49" s="59">
        <v>1653</v>
      </c>
      <c r="J49" s="60">
        <f t="shared" si="4"/>
        <v>4132</v>
      </c>
      <c r="K49" s="63"/>
      <c r="L49" s="47"/>
      <c r="M49" s="61">
        <f t="shared" si="5"/>
        <v>37546</v>
      </c>
      <c r="N49" s="10"/>
      <c r="O49" s="9"/>
      <c r="P49" s="2"/>
    </row>
    <row r="50" spans="1:16" ht="9.75" customHeight="1">
      <c r="A50" s="4"/>
      <c r="B50" s="64">
        <v>1999</v>
      </c>
      <c r="C50" s="58">
        <v>26501</v>
      </c>
      <c r="D50" s="59">
        <v>7248</v>
      </c>
      <c r="E50" s="60">
        <f t="shared" si="3"/>
        <v>33749</v>
      </c>
      <c r="F50" s="63"/>
      <c r="G50" s="63"/>
      <c r="H50" s="58">
        <v>2544</v>
      </c>
      <c r="I50" s="59">
        <v>1563</v>
      </c>
      <c r="J50" s="60">
        <f t="shared" si="4"/>
        <v>4107</v>
      </c>
      <c r="K50" s="63"/>
      <c r="L50" s="47"/>
      <c r="M50" s="61">
        <f t="shared" si="5"/>
        <v>37856</v>
      </c>
      <c r="N50" s="10"/>
      <c r="O50" s="9"/>
      <c r="P50" s="2"/>
    </row>
    <row r="51" spans="1:16" ht="9.75" customHeight="1">
      <c r="A51" s="4"/>
      <c r="B51" s="64" t="s">
        <v>51</v>
      </c>
      <c r="C51" s="58">
        <v>26949</v>
      </c>
      <c r="D51" s="59">
        <v>7299</v>
      </c>
      <c r="E51" s="60">
        <f t="shared" si="3"/>
        <v>34248</v>
      </c>
      <c r="F51" s="63"/>
      <c r="G51" s="63"/>
      <c r="H51" s="58">
        <v>2671</v>
      </c>
      <c r="I51" s="59">
        <v>1608</v>
      </c>
      <c r="J51" s="60">
        <f t="shared" si="4"/>
        <v>4279</v>
      </c>
      <c r="K51" s="63"/>
      <c r="L51" s="47"/>
      <c r="M51" s="61">
        <f t="shared" si="5"/>
        <v>38527</v>
      </c>
      <c r="N51" s="10"/>
      <c r="O51" s="9"/>
      <c r="P51" s="2"/>
    </row>
    <row r="52" spans="1:16" ht="9.75" customHeight="1">
      <c r="A52" s="4"/>
      <c r="B52" s="64">
        <v>2001</v>
      </c>
      <c r="C52" s="58">
        <v>27710</v>
      </c>
      <c r="D52" s="59">
        <v>7471</v>
      </c>
      <c r="E52" s="60">
        <f aca="true" t="shared" si="6" ref="E52:E58">SUM(C52:D52)</f>
        <v>35181</v>
      </c>
      <c r="F52" s="63"/>
      <c r="G52" s="63"/>
      <c r="H52" s="58">
        <v>2756</v>
      </c>
      <c r="I52" s="59">
        <v>1641</v>
      </c>
      <c r="J52" s="60">
        <f aca="true" t="shared" si="7" ref="J52:J58">SUM(H52:I52)</f>
        <v>4397</v>
      </c>
      <c r="K52" s="63"/>
      <c r="L52" s="47"/>
      <c r="M52" s="61">
        <f aca="true" t="shared" si="8" ref="M52:M58">J52+E52</f>
        <v>39578</v>
      </c>
      <c r="N52" s="10"/>
      <c r="O52" s="9"/>
      <c r="P52" s="2"/>
    </row>
    <row r="53" spans="1:16" ht="9.75" customHeight="1">
      <c r="A53" s="4"/>
      <c r="B53" s="64">
        <v>2002</v>
      </c>
      <c r="C53" s="58">
        <v>31135</v>
      </c>
      <c r="D53" s="59">
        <v>7746</v>
      </c>
      <c r="E53" s="60">
        <f t="shared" si="6"/>
        <v>38881</v>
      </c>
      <c r="F53" s="63"/>
      <c r="G53" s="63"/>
      <c r="H53" s="58">
        <v>2966</v>
      </c>
      <c r="I53" s="59">
        <v>1788</v>
      </c>
      <c r="J53" s="60">
        <f t="shared" si="7"/>
        <v>4754</v>
      </c>
      <c r="K53" s="63"/>
      <c r="L53" s="47"/>
      <c r="M53" s="61">
        <f t="shared" si="8"/>
        <v>43635</v>
      </c>
      <c r="N53" s="10"/>
      <c r="O53" s="9"/>
      <c r="P53" s="2"/>
    </row>
    <row r="54" spans="1:16" ht="9.75" customHeight="1">
      <c r="A54" s="4"/>
      <c r="B54" s="64">
        <v>2003</v>
      </c>
      <c r="C54" s="58">
        <v>35029</v>
      </c>
      <c r="D54" s="59">
        <v>6992</v>
      </c>
      <c r="E54" s="60">
        <f t="shared" si="6"/>
        <v>42021</v>
      </c>
      <c r="F54" s="63"/>
      <c r="G54" s="63"/>
      <c r="H54" s="58">
        <v>3057</v>
      </c>
      <c r="I54" s="59">
        <v>1716</v>
      </c>
      <c r="J54" s="60">
        <f t="shared" si="7"/>
        <v>4773</v>
      </c>
      <c r="K54" s="63"/>
      <c r="L54" s="47"/>
      <c r="M54" s="61">
        <f t="shared" si="8"/>
        <v>46794</v>
      </c>
      <c r="N54" s="10"/>
      <c r="O54" s="9"/>
      <c r="P54" s="2"/>
    </row>
    <row r="55" spans="1:16" ht="9.75" customHeight="1">
      <c r="A55" s="4"/>
      <c r="B55" s="64">
        <v>2004</v>
      </c>
      <c r="C55" s="58">
        <v>37178</v>
      </c>
      <c r="D55" s="59">
        <v>7496</v>
      </c>
      <c r="E55" s="60">
        <f t="shared" si="6"/>
        <v>44674</v>
      </c>
      <c r="F55" s="63"/>
      <c r="G55" s="63"/>
      <c r="H55" s="58">
        <v>3121</v>
      </c>
      <c r="I55" s="59">
        <v>1701</v>
      </c>
      <c r="J55" s="60">
        <f t="shared" si="7"/>
        <v>4822</v>
      </c>
      <c r="K55" s="63"/>
      <c r="L55" s="47"/>
      <c r="M55" s="61">
        <f t="shared" si="8"/>
        <v>49496</v>
      </c>
      <c r="N55" s="10"/>
      <c r="O55" s="9"/>
      <c r="P55" s="2"/>
    </row>
    <row r="56" spans="1:16" ht="9.75" customHeight="1">
      <c r="A56" s="4"/>
      <c r="B56" s="64">
        <v>2005</v>
      </c>
      <c r="C56" s="58">
        <v>38842</v>
      </c>
      <c r="D56" s="59">
        <v>7053</v>
      </c>
      <c r="E56" s="60">
        <f t="shared" si="6"/>
        <v>45895</v>
      </c>
      <c r="F56" s="63"/>
      <c r="G56" s="63"/>
      <c r="H56" s="58">
        <v>3135</v>
      </c>
      <c r="I56" s="59">
        <v>1661</v>
      </c>
      <c r="J56" s="60">
        <f t="shared" si="7"/>
        <v>4796</v>
      </c>
      <c r="K56" s="63"/>
      <c r="L56" s="47"/>
      <c r="M56" s="61">
        <f t="shared" si="8"/>
        <v>50691</v>
      </c>
      <c r="N56" s="10"/>
      <c r="O56" s="9"/>
      <c r="P56" s="2"/>
    </row>
    <row r="57" spans="1:16" ht="9.75" customHeight="1">
      <c r="A57" s="4"/>
      <c r="B57" s="64">
        <v>2006</v>
      </c>
      <c r="C57" s="58">
        <v>39101</v>
      </c>
      <c r="D57" s="59">
        <v>7132</v>
      </c>
      <c r="E57" s="60">
        <f>SUM(C57:D57)</f>
        <v>46233</v>
      </c>
      <c r="F57" s="63"/>
      <c r="G57" s="63"/>
      <c r="H57" s="58">
        <v>3367</v>
      </c>
      <c r="I57" s="59">
        <v>1820</v>
      </c>
      <c r="J57" s="60">
        <f>SUM(H57:I57)</f>
        <v>5187</v>
      </c>
      <c r="K57" s="63"/>
      <c r="L57" s="47"/>
      <c r="M57" s="61">
        <f>J57+E57</f>
        <v>51420</v>
      </c>
      <c r="N57" s="10"/>
      <c r="O57" s="9"/>
      <c r="P57" s="2"/>
    </row>
    <row r="58" spans="1:16" ht="9.75" customHeight="1">
      <c r="A58" s="4"/>
      <c r="B58" s="64">
        <v>2007</v>
      </c>
      <c r="C58" s="58">
        <v>38559</v>
      </c>
      <c r="D58" s="59">
        <v>7518</v>
      </c>
      <c r="E58" s="60">
        <f t="shared" si="6"/>
        <v>46077</v>
      </c>
      <c r="F58" s="63"/>
      <c r="G58" s="63"/>
      <c r="H58" s="58">
        <v>3720</v>
      </c>
      <c r="I58" s="59">
        <v>2022</v>
      </c>
      <c r="J58" s="60">
        <f t="shared" si="7"/>
        <v>5742</v>
      </c>
      <c r="K58" s="63"/>
      <c r="L58" s="47"/>
      <c r="M58" s="61">
        <f t="shared" si="8"/>
        <v>51819</v>
      </c>
      <c r="N58" s="10"/>
      <c r="O58" s="9"/>
      <c r="P58" s="2"/>
    </row>
    <row r="59" spans="1:16" ht="9.75" customHeight="1">
      <c r="A59" s="4"/>
      <c r="B59" s="64">
        <v>2008</v>
      </c>
      <c r="C59" s="58">
        <v>38873</v>
      </c>
      <c r="D59" s="59">
        <v>7206</v>
      </c>
      <c r="E59" s="60">
        <f>SUM(C59:D59)</f>
        <v>46079</v>
      </c>
      <c r="F59" s="63"/>
      <c r="G59" s="63"/>
      <c r="H59" s="58">
        <v>3902</v>
      </c>
      <c r="I59" s="59">
        <v>2008</v>
      </c>
      <c r="J59" s="60">
        <f>SUM(H59:I59)</f>
        <v>5910</v>
      </c>
      <c r="K59" s="63"/>
      <c r="L59" s="47"/>
      <c r="M59" s="61">
        <f>J59+E59</f>
        <v>51989</v>
      </c>
      <c r="N59" s="10"/>
      <c r="O59" s="9"/>
      <c r="P59" s="2"/>
    </row>
    <row r="60" spans="1:16" ht="9.75" customHeight="1">
      <c r="A60" s="4"/>
      <c r="B60" s="64">
        <v>2009</v>
      </c>
      <c r="C60" s="58">
        <v>39722</v>
      </c>
      <c r="D60" s="59">
        <v>7340</v>
      </c>
      <c r="E60" s="60">
        <f>SUM(C60:D60)</f>
        <v>47062</v>
      </c>
      <c r="F60" s="63"/>
      <c r="G60" s="63"/>
      <c r="H60" s="58">
        <v>3971</v>
      </c>
      <c r="I60" s="59">
        <v>2172</v>
      </c>
      <c r="J60" s="60">
        <f>SUM(H60:I60)</f>
        <v>6143</v>
      </c>
      <c r="K60" s="63"/>
      <c r="L60" s="47"/>
      <c r="M60" s="61">
        <f>J60+E60</f>
        <v>53205</v>
      </c>
      <c r="N60" s="10"/>
      <c r="O60" s="9"/>
      <c r="P60" s="2"/>
    </row>
    <row r="61" spans="1:16" ht="9.75" customHeight="1">
      <c r="A61" s="4"/>
      <c r="B61" s="64">
        <v>2010</v>
      </c>
      <c r="C61" s="58">
        <v>41012</v>
      </c>
      <c r="D61" s="59">
        <v>7219</v>
      </c>
      <c r="E61" s="60">
        <f>SUM(C61:D61)</f>
        <v>48231</v>
      </c>
      <c r="F61" s="63"/>
      <c r="G61" s="63"/>
      <c r="H61" s="58">
        <v>3841</v>
      </c>
      <c r="I61" s="59">
        <v>2165</v>
      </c>
      <c r="J61" s="60">
        <f>SUM(H61:I61)</f>
        <v>6006</v>
      </c>
      <c r="K61" s="63"/>
      <c r="L61" s="47"/>
      <c r="M61" s="61">
        <f>J61+E61</f>
        <v>54237</v>
      </c>
      <c r="N61" s="10"/>
      <c r="O61" s="9"/>
      <c r="P61" s="2"/>
    </row>
    <row r="62" spans="1:16" ht="9.75" customHeight="1">
      <c r="A62" s="4"/>
      <c r="B62" s="64">
        <v>2011</v>
      </c>
      <c r="C62" s="58">
        <v>41257</v>
      </c>
      <c r="D62" s="59">
        <v>7332</v>
      </c>
      <c r="E62" s="60">
        <f>SUM(C62:D62)</f>
        <v>48589</v>
      </c>
      <c r="F62" s="63"/>
      <c r="G62" s="63"/>
      <c r="H62" s="58">
        <v>3838</v>
      </c>
      <c r="I62" s="59">
        <v>2080</v>
      </c>
      <c r="J62" s="60">
        <f>SUM(H62:I62)</f>
        <v>5918</v>
      </c>
      <c r="K62" s="63"/>
      <c r="L62" s="47"/>
      <c r="M62" s="61">
        <f>J62+E62</f>
        <v>54507</v>
      </c>
      <c r="N62" s="10"/>
      <c r="O62" s="9"/>
      <c r="P62" s="2"/>
    </row>
    <row r="63" spans="1:16" ht="9.75" customHeight="1">
      <c r="A63" s="4"/>
      <c r="B63" s="64">
        <v>2012</v>
      </c>
      <c r="C63" s="65">
        <v>41247</v>
      </c>
      <c r="D63" s="63">
        <v>7384</v>
      </c>
      <c r="E63" s="60">
        <f>SUM(C63:D63)</f>
        <v>48631</v>
      </c>
      <c r="F63" s="63"/>
      <c r="G63" s="63"/>
      <c r="H63" s="65">
        <v>3917</v>
      </c>
      <c r="I63" s="63">
        <v>2042</v>
      </c>
      <c r="J63" s="60">
        <f>SUM(H63:I63)</f>
        <v>5959</v>
      </c>
      <c r="K63" s="63"/>
      <c r="L63" s="47"/>
      <c r="M63" s="61">
        <f>J63+E63</f>
        <v>54590</v>
      </c>
      <c r="N63" s="10"/>
      <c r="O63" s="9"/>
      <c r="P63" s="2"/>
    </row>
    <row r="64" spans="1:16" ht="9.75" customHeight="1">
      <c r="A64" s="4"/>
      <c r="B64" s="53"/>
      <c r="C64" s="66"/>
      <c r="D64" s="67"/>
      <c r="E64" s="68"/>
      <c r="F64" s="53"/>
      <c r="G64" s="53"/>
      <c r="H64" s="66"/>
      <c r="I64" s="67"/>
      <c r="J64" s="68"/>
      <c r="K64" s="53"/>
      <c r="L64" s="53"/>
      <c r="M64" s="69"/>
      <c r="N64" s="8"/>
      <c r="O64" s="9"/>
      <c r="P64" s="2"/>
    </row>
    <row r="65" spans="1:16" ht="11.25" customHeight="1">
      <c r="A65" s="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70"/>
      <c r="N65" s="33"/>
      <c r="O65" s="41"/>
      <c r="P65" s="2"/>
    </row>
    <row r="66" spans="1:16" ht="20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24"/>
      <c r="N66" s="23"/>
      <c r="O66" s="25">
        <v>5</v>
      </c>
      <c r="P66" s="2"/>
    </row>
    <row r="67" spans="1:15" ht="79.5" customHeight="1" thickBot="1">
      <c r="A67" s="21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6" t="str">
        <f>M1</f>
        <v>   2012-2013</v>
      </c>
      <c r="N67" s="26"/>
      <c r="O67" s="1"/>
    </row>
    <row r="68" spans="1:15" ht="24.75" customHeight="1" thickTop="1">
      <c r="A68" s="22" t="s">
        <v>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ht="12.75" customHeight="1"/>
    <row r="70" spans="1:15" ht="12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/>
    </row>
    <row r="71" spans="1:15" ht="18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8"/>
    </row>
    <row r="72" spans="1:19" ht="18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Q72" s="71" t="s">
        <v>5</v>
      </c>
      <c r="R72" s="71" t="s">
        <v>49</v>
      </c>
      <c r="S72" s="71"/>
    </row>
    <row r="73" spans="1:19" ht="12">
      <c r="A73" s="30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/>
      <c r="Q73" s="71"/>
      <c r="R73" s="71"/>
      <c r="S73" s="71"/>
    </row>
    <row r="74" spans="1:19" ht="12">
      <c r="A74" s="30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31"/>
      <c r="Q74" s="57" t="s">
        <v>13</v>
      </c>
      <c r="R74" s="46">
        <f aca="true" t="shared" si="9" ref="R74:R121">M11</f>
        <v>73</v>
      </c>
      <c r="S74" s="71"/>
    </row>
    <row r="75" spans="1:19" ht="9" customHeight="1">
      <c r="A75" s="30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31"/>
      <c r="Q75" s="57" t="s">
        <v>14</v>
      </c>
      <c r="R75" s="46">
        <f t="shared" si="9"/>
        <v>216</v>
      </c>
      <c r="S75" s="71"/>
    </row>
    <row r="76" spans="1:19" ht="9" customHeight="1">
      <c r="A76" s="30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31"/>
      <c r="Q76" s="57" t="s">
        <v>15</v>
      </c>
      <c r="R76" s="46">
        <f t="shared" si="9"/>
        <v>571</v>
      </c>
      <c r="S76" s="71"/>
    </row>
    <row r="77" spans="1:19" ht="9" customHeight="1">
      <c r="A77" s="30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31"/>
      <c r="Q77" s="57" t="s">
        <v>17</v>
      </c>
      <c r="R77" s="46">
        <f t="shared" si="9"/>
        <v>1159</v>
      </c>
      <c r="S77" s="71"/>
    </row>
    <row r="78" spans="1:19" ht="9" customHeight="1">
      <c r="A78" s="30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31"/>
      <c r="Q78" s="57" t="s">
        <v>18</v>
      </c>
      <c r="R78" s="46">
        <f t="shared" si="9"/>
        <v>1894</v>
      </c>
      <c r="S78" s="71"/>
    </row>
    <row r="79" spans="1:19" ht="9" customHeight="1">
      <c r="A79" s="30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31"/>
      <c r="Q79" s="57" t="s">
        <v>19</v>
      </c>
      <c r="R79" s="46">
        <f t="shared" si="9"/>
        <v>3394</v>
      </c>
      <c r="S79" s="71"/>
    </row>
    <row r="80" spans="1:19" ht="9" customHeight="1">
      <c r="A80" s="30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31"/>
      <c r="Q80" s="57" t="s">
        <v>20</v>
      </c>
      <c r="R80" s="46">
        <f t="shared" si="9"/>
        <v>5687</v>
      </c>
      <c r="S80" s="71"/>
    </row>
    <row r="81" spans="1:19" ht="9" customHeight="1">
      <c r="A81" s="30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31"/>
      <c r="Q81" s="57" t="s">
        <v>21</v>
      </c>
      <c r="R81" s="46">
        <f t="shared" si="9"/>
        <v>7678</v>
      </c>
      <c r="S81" s="71"/>
    </row>
    <row r="82" spans="1:19" ht="9" customHeight="1">
      <c r="A82" s="30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31"/>
      <c r="Q82" s="57" t="s">
        <v>22</v>
      </c>
      <c r="R82" s="46">
        <f t="shared" si="9"/>
        <v>13027</v>
      </c>
      <c r="S82" s="71"/>
    </row>
    <row r="83" spans="1:19" ht="9" customHeight="1">
      <c r="A83" s="30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31"/>
      <c r="Q83" s="57" t="s">
        <v>23</v>
      </c>
      <c r="R83" s="46">
        <f t="shared" si="9"/>
        <v>12810</v>
      </c>
      <c r="S83" s="71"/>
    </row>
    <row r="84" spans="1:19" ht="9" customHeight="1">
      <c r="A84" s="30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31"/>
      <c r="Q84" s="57" t="s">
        <v>24</v>
      </c>
      <c r="R84" s="46">
        <f t="shared" si="9"/>
        <v>16860</v>
      </c>
      <c r="S84" s="71"/>
    </row>
    <row r="85" spans="1:19" ht="9" customHeight="1">
      <c r="A85" s="30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31"/>
      <c r="Q85" s="57" t="s">
        <v>25</v>
      </c>
      <c r="R85" s="46">
        <f t="shared" si="9"/>
        <v>19349</v>
      </c>
      <c r="S85" s="71"/>
    </row>
    <row r="86" spans="1:19" ht="9" customHeight="1">
      <c r="A86" s="30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31"/>
      <c r="Q86" s="57" t="s">
        <v>26</v>
      </c>
      <c r="R86" s="46">
        <f t="shared" si="9"/>
        <v>19778</v>
      </c>
      <c r="S86" s="71"/>
    </row>
    <row r="87" spans="1:19" ht="9" customHeight="1">
      <c r="A87" s="30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1"/>
      <c r="Q87" s="57" t="s">
        <v>27</v>
      </c>
      <c r="R87" s="46">
        <f t="shared" si="9"/>
        <v>21409</v>
      </c>
      <c r="S87" s="71"/>
    </row>
    <row r="88" spans="1:19" ht="9" customHeight="1">
      <c r="A88" s="30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31"/>
      <c r="Q88" s="57" t="s">
        <v>28</v>
      </c>
      <c r="R88" s="46">
        <f t="shared" si="9"/>
        <v>22766</v>
      </c>
      <c r="S88" s="71"/>
    </row>
    <row r="89" spans="1:19" ht="9" customHeight="1">
      <c r="A89" s="30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31"/>
      <c r="Q89" s="57" t="s">
        <v>29</v>
      </c>
      <c r="R89" s="46">
        <f t="shared" si="9"/>
        <v>24286</v>
      </c>
      <c r="S89" s="71"/>
    </row>
    <row r="90" spans="1:19" ht="9" customHeight="1">
      <c r="A90" s="30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31"/>
      <c r="Q90" s="57" t="s">
        <v>30</v>
      </c>
      <c r="R90" s="46">
        <f t="shared" si="9"/>
        <v>24959</v>
      </c>
      <c r="S90" s="71"/>
    </row>
    <row r="91" spans="1:19" ht="9" customHeight="1">
      <c r="A91" s="30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31"/>
      <c r="Q91" s="57" t="s">
        <v>31</v>
      </c>
      <c r="R91" s="46">
        <f t="shared" si="9"/>
        <v>23670</v>
      </c>
      <c r="S91" s="71"/>
    </row>
    <row r="92" spans="1:19" ht="9" customHeight="1">
      <c r="A92" s="30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31"/>
      <c r="Q92" s="57" t="s">
        <v>32</v>
      </c>
      <c r="R92" s="46">
        <f t="shared" si="9"/>
        <v>22841</v>
      </c>
      <c r="S92" s="71"/>
    </row>
    <row r="93" spans="1:19" ht="9" customHeight="1">
      <c r="A93" s="30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31"/>
      <c r="Q93" s="57" t="s">
        <v>33</v>
      </c>
      <c r="R93" s="46">
        <f t="shared" si="9"/>
        <v>22695</v>
      </c>
      <c r="S93" s="71"/>
    </row>
    <row r="94" spans="1:19" ht="9" customHeight="1">
      <c r="A94" s="30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31"/>
      <c r="Q94" s="57" t="s">
        <v>34</v>
      </c>
      <c r="R94" s="46">
        <f t="shared" si="9"/>
        <v>24293</v>
      </c>
      <c r="S94" s="71"/>
    </row>
    <row r="95" spans="1:19" ht="9" customHeight="1">
      <c r="A95" s="30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31"/>
      <c r="Q95" s="57" t="s">
        <v>35</v>
      </c>
      <c r="R95" s="46">
        <f t="shared" si="9"/>
        <v>26552</v>
      </c>
      <c r="S95" s="71"/>
    </row>
    <row r="96" spans="1:19" ht="9" customHeight="1">
      <c r="A96" s="30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31"/>
      <c r="Q96" s="57" t="s">
        <v>36</v>
      </c>
      <c r="R96" s="46">
        <f t="shared" si="9"/>
        <v>30199</v>
      </c>
      <c r="S96" s="71"/>
    </row>
    <row r="97" spans="1:19" ht="9" customHeight="1">
      <c r="A97" s="30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31"/>
      <c r="Q97" s="57" t="s">
        <v>37</v>
      </c>
      <c r="R97" s="46">
        <f t="shared" si="9"/>
        <v>32166</v>
      </c>
      <c r="S97" s="71"/>
    </row>
    <row r="98" spans="1:19" ht="9" customHeight="1">
      <c r="A98" s="30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31"/>
      <c r="Q98" s="57" t="s">
        <v>38</v>
      </c>
      <c r="R98" s="46">
        <f t="shared" si="9"/>
        <v>33083</v>
      </c>
      <c r="S98" s="71"/>
    </row>
    <row r="99" spans="1:19" ht="9" customHeight="1">
      <c r="A99" s="30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31"/>
      <c r="Q99" s="57" t="s">
        <v>39</v>
      </c>
      <c r="R99" s="46">
        <f t="shared" si="9"/>
        <v>33486</v>
      </c>
      <c r="S99" s="71"/>
    </row>
    <row r="100" spans="1:19" ht="9" customHeight="1">
      <c r="A100" s="30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31"/>
      <c r="Q100" s="57" t="s">
        <v>40</v>
      </c>
      <c r="R100" s="46">
        <f t="shared" si="9"/>
        <v>33632</v>
      </c>
      <c r="S100" s="71"/>
    </row>
    <row r="101" spans="1:19" ht="9" customHeight="1">
      <c r="A101" s="30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31"/>
      <c r="Q101" s="57" t="s">
        <v>41</v>
      </c>
      <c r="R101" s="46">
        <f t="shared" si="9"/>
        <v>35094</v>
      </c>
      <c r="S101" s="71"/>
    </row>
    <row r="102" spans="1:19" ht="9" customHeight="1">
      <c r="A102" s="30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31"/>
      <c r="Q102" s="57" t="s">
        <v>42</v>
      </c>
      <c r="R102" s="46">
        <f t="shared" si="9"/>
        <v>36999</v>
      </c>
      <c r="S102" s="71"/>
    </row>
    <row r="103" spans="1:19" ht="9" customHeight="1">
      <c r="A103" s="30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31"/>
      <c r="Q103" s="57" t="s">
        <v>43</v>
      </c>
      <c r="R103" s="46">
        <f t="shared" si="9"/>
        <v>38346</v>
      </c>
      <c r="S103" s="71"/>
    </row>
    <row r="104" spans="1:19" ht="9" customHeight="1">
      <c r="A104" s="30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31"/>
      <c r="Q104" s="42" t="s">
        <v>44</v>
      </c>
      <c r="R104" s="46">
        <f t="shared" si="9"/>
        <v>40144</v>
      </c>
      <c r="S104" s="71"/>
    </row>
    <row r="105" spans="1:19" ht="9" customHeight="1">
      <c r="A105" s="30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31"/>
      <c r="Q105" s="42" t="s">
        <v>45</v>
      </c>
      <c r="R105" s="46">
        <f t="shared" si="9"/>
        <v>41635</v>
      </c>
      <c r="S105" s="71"/>
    </row>
    <row r="106" spans="1:19" ht="9" customHeight="1">
      <c r="A106" s="30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31"/>
      <c r="Q106" s="42" t="s">
        <v>46</v>
      </c>
      <c r="R106" s="46">
        <f t="shared" si="9"/>
        <v>43235</v>
      </c>
      <c r="S106" s="71"/>
    </row>
    <row r="107" spans="1:19" ht="9" customHeight="1">
      <c r="A107" s="30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31"/>
      <c r="Q107" s="42" t="s">
        <v>47</v>
      </c>
      <c r="R107" s="46">
        <f t="shared" si="9"/>
        <v>38313</v>
      </c>
      <c r="S107" s="71"/>
    </row>
    <row r="108" spans="1:19" ht="9" customHeight="1">
      <c r="A108" s="30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31"/>
      <c r="Q108" s="42" t="s">
        <v>48</v>
      </c>
      <c r="R108" s="46">
        <f t="shared" si="9"/>
        <v>38786</v>
      </c>
      <c r="S108" s="42"/>
    </row>
    <row r="109" spans="1:19" ht="9" customHeight="1">
      <c r="A109" s="30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31"/>
      <c r="Q109" s="42">
        <v>1995</v>
      </c>
      <c r="R109" s="46">
        <f t="shared" si="9"/>
        <v>39692</v>
      </c>
      <c r="S109" s="42"/>
    </row>
    <row r="110" spans="1:19" ht="9" customHeight="1">
      <c r="A110" s="30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1"/>
      <c r="Q110" s="42">
        <v>1996</v>
      </c>
      <c r="R110" s="46">
        <f t="shared" si="9"/>
        <v>37900</v>
      </c>
      <c r="S110" s="42"/>
    </row>
    <row r="111" spans="1:19" ht="9" customHeight="1">
      <c r="A111" s="30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31"/>
      <c r="Q111" s="42">
        <v>1997</v>
      </c>
      <c r="R111" s="46">
        <f t="shared" si="9"/>
        <v>38217</v>
      </c>
      <c r="S111" s="42"/>
    </row>
    <row r="112" spans="1:19" ht="9" customHeight="1">
      <c r="A112" s="30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31"/>
      <c r="Q112" s="42">
        <v>1998</v>
      </c>
      <c r="R112" s="46">
        <f t="shared" si="9"/>
        <v>37546</v>
      </c>
      <c r="S112" s="42"/>
    </row>
    <row r="113" spans="1:19" ht="9" customHeight="1">
      <c r="A113" s="30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31"/>
      <c r="Q113" s="42">
        <v>1999</v>
      </c>
      <c r="R113" s="46">
        <f t="shared" si="9"/>
        <v>37856</v>
      </c>
      <c r="S113" s="42"/>
    </row>
    <row r="114" spans="1:19" ht="9" customHeight="1">
      <c r="A114" s="30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31"/>
      <c r="Q114" s="42">
        <v>2000</v>
      </c>
      <c r="R114" s="46">
        <f t="shared" si="9"/>
        <v>38527</v>
      </c>
      <c r="S114" s="42"/>
    </row>
    <row r="115" spans="1:19" ht="9" customHeight="1">
      <c r="A115" s="30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31"/>
      <c r="Q115" s="42">
        <v>2001</v>
      </c>
      <c r="R115" s="46">
        <f t="shared" si="9"/>
        <v>39578</v>
      </c>
      <c r="S115" s="42"/>
    </row>
    <row r="116" spans="1:19" ht="9" customHeight="1">
      <c r="A116" s="30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31"/>
      <c r="Q116" s="42">
        <v>2002</v>
      </c>
      <c r="R116" s="46">
        <f t="shared" si="9"/>
        <v>43635</v>
      </c>
      <c r="S116" s="42"/>
    </row>
    <row r="117" spans="1:19" ht="9" customHeight="1">
      <c r="A117" s="30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31"/>
      <c r="Q117" s="42">
        <v>2003</v>
      </c>
      <c r="R117" s="46">
        <f t="shared" si="9"/>
        <v>46794</v>
      </c>
      <c r="S117" s="42"/>
    </row>
    <row r="118" spans="1:19" ht="9" customHeight="1">
      <c r="A118" s="30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31"/>
      <c r="Q118" s="42">
        <v>2004</v>
      </c>
      <c r="R118" s="46">
        <f t="shared" si="9"/>
        <v>49496</v>
      </c>
      <c r="S118" s="42"/>
    </row>
    <row r="119" spans="1:19" ht="9" customHeight="1">
      <c r="A119" s="30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31"/>
      <c r="Q119" s="42">
        <v>2005</v>
      </c>
      <c r="R119" s="46">
        <f t="shared" si="9"/>
        <v>50691</v>
      </c>
      <c r="S119" s="42"/>
    </row>
    <row r="120" spans="1:19" ht="9" customHeight="1">
      <c r="A120" s="30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31"/>
      <c r="Q120" s="42">
        <v>2006</v>
      </c>
      <c r="R120" s="46">
        <f t="shared" si="9"/>
        <v>51420</v>
      </c>
      <c r="S120" s="42"/>
    </row>
    <row r="121" spans="1:19" ht="9" customHeight="1">
      <c r="A121" s="30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31"/>
      <c r="Q121" s="42">
        <v>2007</v>
      </c>
      <c r="R121" s="46">
        <f t="shared" si="9"/>
        <v>51819</v>
      </c>
      <c r="S121" s="42"/>
    </row>
    <row r="122" spans="1:19" ht="9" customHeight="1">
      <c r="A122" s="30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31"/>
      <c r="Q122" s="42">
        <v>2008</v>
      </c>
      <c r="R122" s="46">
        <f>M59</f>
        <v>51989</v>
      </c>
      <c r="S122" s="42"/>
    </row>
    <row r="123" spans="1:19" ht="9" customHeight="1">
      <c r="A123" s="30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31"/>
      <c r="Q123" s="42">
        <v>2009</v>
      </c>
      <c r="R123" s="46">
        <f>M59</f>
        <v>51989</v>
      </c>
      <c r="S123" s="42"/>
    </row>
    <row r="124" spans="1:19" ht="9" customHeight="1">
      <c r="A124" s="30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31"/>
      <c r="Q124" s="42">
        <v>2010</v>
      </c>
      <c r="R124" s="46">
        <v>54237</v>
      </c>
      <c r="S124" s="42"/>
    </row>
    <row r="125" spans="1:19" ht="9" customHeight="1">
      <c r="A125" s="30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1"/>
      <c r="Q125" s="42">
        <v>2011</v>
      </c>
      <c r="R125" s="46">
        <v>54507</v>
      </c>
      <c r="S125" s="42"/>
    </row>
    <row r="126" spans="1:19" ht="9" customHeight="1">
      <c r="A126" s="30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31"/>
      <c r="Q126" s="42">
        <v>2012</v>
      </c>
      <c r="R126" s="46">
        <v>54590</v>
      </c>
      <c r="S126" s="42"/>
    </row>
    <row r="127" spans="1:19" ht="9" customHeight="1">
      <c r="A127" s="30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31"/>
      <c r="S127" s="42"/>
    </row>
    <row r="128" spans="1:19" ht="9.75" customHeight="1">
      <c r="A128" s="30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31"/>
      <c r="Q128" s="42"/>
      <c r="R128" s="42"/>
      <c r="S128" s="42"/>
    </row>
    <row r="129" spans="1:19" ht="9.75" customHeight="1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4"/>
      <c r="Q129" s="42"/>
      <c r="R129" s="42"/>
      <c r="S129" s="42"/>
    </row>
    <row r="130" spans="1:19" ht="19.5" customHeight="1">
      <c r="A130" s="35">
        <v>6</v>
      </c>
      <c r="Q130" s="42"/>
      <c r="R130" s="42"/>
      <c r="S130" s="42"/>
    </row>
    <row r="131" spans="17:19" ht="12">
      <c r="Q131" s="42"/>
      <c r="R131" s="42"/>
      <c r="S131" s="42"/>
    </row>
    <row r="132" spans="17:19" ht="12">
      <c r="Q132" s="72"/>
      <c r="R132" s="72"/>
      <c r="S132" s="72"/>
    </row>
    <row r="133" spans="17:19" ht="12">
      <c r="Q133" s="72"/>
      <c r="R133" s="72"/>
      <c r="S133" s="72"/>
    </row>
    <row r="134" spans="17:19" ht="12">
      <c r="Q134" s="72"/>
      <c r="R134" s="72"/>
      <c r="S134" s="72"/>
    </row>
    <row r="135" spans="17:19" ht="12">
      <c r="Q135" s="72"/>
      <c r="R135" s="72"/>
      <c r="S135" s="72"/>
    </row>
    <row r="136" spans="17:19" ht="12">
      <c r="Q136" s="72"/>
      <c r="R136" s="72"/>
      <c r="S136" s="72"/>
    </row>
  </sheetData>
  <printOptions/>
  <pageMargins left="0.75" right="0" top="0" bottom="0.1" header="0.5" footer="0.5"/>
  <pageSetup horizontalDpi="72" verticalDpi="72" orientation="portrait" r:id="rId2"/>
  <rowBreaks count="1" manualBreakCount="1">
    <brk id="6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York University's Enrolment History as of November 1st 1960 through 1994</dc:title>
  <dc:subject/>
  <dc:creator>Office of AVPMI</dc:creator>
  <cp:keywords/>
  <dc:description/>
  <cp:lastModifiedBy>connie</cp:lastModifiedBy>
  <cp:lastPrinted>2012-12-20T20:38:19Z</cp:lastPrinted>
  <dcterms:created xsi:type="dcterms:W3CDTF">1998-01-13T19:39:30Z</dcterms:created>
  <dcterms:modified xsi:type="dcterms:W3CDTF">2013-03-18T18:02:20Z</dcterms:modified>
  <cp:category/>
  <cp:version/>
  <cp:contentType/>
  <cp:contentStatus/>
</cp:coreProperties>
</file>